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женщины коляска" sheetId="1" r:id="rId1"/>
    <sheet name="женщины ПОДА" sheetId="2" r:id="rId2"/>
    <sheet name="мужчины коляска" sheetId="3" r:id="rId3"/>
    <sheet name="мужчины ПОДА" sheetId="4" r:id="rId4"/>
  </sheets>
  <definedNames/>
  <calcPr fullCalcOnLoad="1"/>
</workbook>
</file>

<file path=xl/sharedStrings.xml><?xml version="1.0" encoding="utf-8"?>
<sst xmlns="http://schemas.openxmlformats.org/spreadsheetml/2006/main" count="220" uniqueCount="114">
  <si>
    <t>№№</t>
  </si>
  <si>
    <t>Фамилия Имя</t>
  </si>
  <si>
    <t>1-я попытка</t>
  </si>
  <si>
    <t>2-я попытка</t>
  </si>
  <si>
    <t>3-я попытка</t>
  </si>
  <si>
    <t>Макс. Результат</t>
  </si>
  <si>
    <t>Место</t>
  </si>
  <si>
    <t>-</t>
  </si>
  <si>
    <t>Килякова Татьяна</t>
  </si>
  <si>
    <t>Карзубова Татьяна</t>
  </si>
  <si>
    <t>Большакова Наталья</t>
  </si>
  <si>
    <t>Фролова Татьяна</t>
  </si>
  <si>
    <t>Шульга Татьяна</t>
  </si>
  <si>
    <t>Сорокина Елена</t>
  </si>
  <si>
    <t>Лукобинова Ольга</t>
  </si>
  <si>
    <t>Маринцева Галина</t>
  </si>
  <si>
    <t>Мартинова Юлия</t>
  </si>
  <si>
    <t>Омскакя обл.</t>
  </si>
  <si>
    <t>Московская обл.</t>
  </si>
  <si>
    <t>Санкт-Петербург</t>
  </si>
  <si>
    <t>Регион</t>
  </si>
  <si>
    <t>Москва</t>
  </si>
  <si>
    <t>Коми</t>
  </si>
  <si>
    <t>Алексеева Нина</t>
  </si>
  <si>
    <t>Алиева Зарета</t>
  </si>
  <si>
    <t>Ибрагимова Зулихан</t>
  </si>
  <si>
    <t>Школьникова Валентина</t>
  </si>
  <si>
    <t>Шахова Анастасия</t>
  </si>
  <si>
    <t>Кузовникова Наталия</t>
  </si>
  <si>
    <t>Бармина Лидия</t>
  </si>
  <si>
    <t>Деханд Анна</t>
  </si>
  <si>
    <t>Новикова Алла</t>
  </si>
  <si>
    <t>Корнеева Марина</t>
  </si>
  <si>
    <t>Аристархова Валентина</t>
  </si>
  <si>
    <t>Сипкина Светлана</t>
  </si>
  <si>
    <t>Мариэл</t>
  </si>
  <si>
    <t>Чеченская респ.</t>
  </si>
  <si>
    <t>Приморский край</t>
  </si>
  <si>
    <t>Курская обл.</t>
  </si>
  <si>
    <t>Самарская обл.</t>
  </si>
  <si>
    <t>Тульская обл.</t>
  </si>
  <si>
    <t>Удмуртская респ.</t>
  </si>
  <si>
    <t>Пензинская обл.</t>
  </si>
  <si>
    <t>Зодбаева Геза</t>
  </si>
  <si>
    <t>Ботнарюк Юлия</t>
  </si>
  <si>
    <t>Привалова Татьяна</t>
  </si>
  <si>
    <t>Ростовская обл.</t>
  </si>
  <si>
    <t>Воронежская обл.</t>
  </si>
  <si>
    <t>Ефимчук Александр</t>
  </si>
  <si>
    <t>Смагулов Шамзанда</t>
  </si>
  <si>
    <t>Лебедев Игорь</t>
  </si>
  <si>
    <t>Зорин Алексей</t>
  </si>
  <si>
    <t>Щедрин Александр</t>
  </si>
  <si>
    <t>Юлдашев Рамиль</t>
  </si>
  <si>
    <t>Разуваев Валерий</t>
  </si>
  <si>
    <t>Пьянков Алексей</t>
  </si>
  <si>
    <t>Коростылев Вячеслав</t>
  </si>
  <si>
    <t>Никитин Александр</t>
  </si>
  <si>
    <t>Прокопов Евгений</t>
  </si>
  <si>
    <t>Кустаев Ильдар</t>
  </si>
  <si>
    <t>Серебряков Дмитрий</t>
  </si>
  <si>
    <t>Бурятия</t>
  </si>
  <si>
    <t>Омская обл.</t>
  </si>
  <si>
    <t>Астраханская обл.</t>
  </si>
  <si>
    <t>Удмуртия</t>
  </si>
  <si>
    <t>Зеликов Николай</t>
  </si>
  <si>
    <t>Лучихин Эдуард</t>
  </si>
  <si>
    <t>Морозов Михаил</t>
  </si>
  <si>
    <t>Ложкин Юрий</t>
  </si>
  <si>
    <t>Беломестов Сергей</t>
  </si>
  <si>
    <t>Волков Виктор</t>
  </si>
  <si>
    <t>Джайлюпов Пётр</t>
  </si>
  <si>
    <t>Мучкаев Василий</t>
  </si>
  <si>
    <t>Сипкин Валентин</t>
  </si>
  <si>
    <t>Заступаев Николай</t>
  </si>
  <si>
    <t>Ильенко Владимир</t>
  </si>
  <si>
    <t>Ленинградская обл.</t>
  </si>
  <si>
    <t>Пензенская обл.</t>
  </si>
  <si>
    <t>самоотвод</t>
  </si>
  <si>
    <t>Амирханов Магомед</t>
  </si>
  <si>
    <t>Цвирко Александр</t>
  </si>
  <si>
    <t>Донской Константин</t>
  </si>
  <si>
    <t>Калмыкия</t>
  </si>
  <si>
    <t>Болдырев Аранзал</t>
  </si>
  <si>
    <t>Богословский Пётр</t>
  </si>
  <si>
    <t>Сарангов Савр</t>
  </si>
  <si>
    <t>Ризничук Федор</t>
  </si>
  <si>
    <t>Фурсенко Александр</t>
  </si>
  <si>
    <t>Олейник Александр</t>
  </si>
  <si>
    <t>Каманджаев Александр</t>
  </si>
  <si>
    <t>Цидендарджиев Бато</t>
  </si>
  <si>
    <t>Исаев Сергей</t>
  </si>
  <si>
    <t>Адыгея</t>
  </si>
  <si>
    <t>Тверская обл.</t>
  </si>
  <si>
    <t>Забайкальский край</t>
  </si>
  <si>
    <t>Краснодарский край</t>
  </si>
  <si>
    <t>Иркутская обл.</t>
  </si>
  <si>
    <t>Трепалин Виктор</t>
  </si>
  <si>
    <t>Романов Артём</t>
  </si>
  <si>
    <t>Сурков Валерий</t>
  </si>
  <si>
    <t>Нагалаев Магомед</t>
  </si>
  <si>
    <t>Бахметьев Сергей</t>
  </si>
  <si>
    <t>Сулейманов Ибрагим</t>
  </si>
  <si>
    <t>Морозов Вадим</t>
  </si>
  <si>
    <t>Кемеровская обл.</t>
  </si>
  <si>
    <t>Псковская обл.</t>
  </si>
  <si>
    <t xml:space="preserve">Место отбороч. </t>
  </si>
  <si>
    <t>Финал</t>
  </si>
  <si>
    <t>Сумма</t>
  </si>
  <si>
    <t>Вологодская обл.</t>
  </si>
  <si>
    <t>Ульяновская обл.</t>
  </si>
  <si>
    <t>Файзутдинов Ришат</t>
  </si>
  <si>
    <t>Семёнов Леонид</t>
  </si>
  <si>
    <t>Серёгина Татьяна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</si>
</sst>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J10" sqref="J10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9.75390625" style="5" customWidth="1"/>
    <col min="7" max="7" width="11.00390625" style="5" customWidth="1"/>
    <col min="8" max="8" width="9.375" style="5" customWidth="1"/>
    <col min="13" max="14" width="0" style="7" hidden="1" customWidth="1"/>
  </cols>
  <sheetData>
    <row r="1" spans="1:14" ht="33.75" customHeight="1">
      <c r="A1" s="1" t="s">
        <v>0</v>
      </c>
      <c r="B1" s="1" t="s">
        <v>1</v>
      </c>
      <c r="C1" s="1" t="s">
        <v>20</v>
      </c>
      <c r="D1" s="8" t="s">
        <v>2</v>
      </c>
      <c r="E1" s="8" t="s">
        <v>3</v>
      </c>
      <c r="F1" s="8" t="s">
        <v>4</v>
      </c>
      <c r="G1" s="8" t="s">
        <v>5</v>
      </c>
      <c r="H1" s="1" t="s">
        <v>106</v>
      </c>
      <c r="I1" s="1" t="s">
        <v>107</v>
      </c>
      <c r="J1" s="1" t="s">
        <v>108</v>
      </c>
      <c r="K1" s="1" t="s">
        <v>6</v>
      </c>
      <c r="M1" s="1"/>
      <c r="N1" s="1"/>
    </row>
    <row r="2" spans="1:14" ht="18.75" customHeight="1">
      <c r="A2" s="2">
        <f aca="true" t="shared" si="0" ref="A2:A10">IF(ISBLANK(B2),"",MATCH(B2,B$1:B$65536,0)-1)</f>
        <v>1</v>
      </c>
      <c r="B2" s="3" t="s">
        <v>8</v>
      </c>
      <c r="C2" s="3" t="s">
        <v>18</v>
      </c>
      <c r="D2" s="5">
        <v>68</v>
      </c>
      <c r="E2" s="5">
        <v>93</v>
      </c>
      <c r="F2" s="5">
        <v>99</v>
      </c>
      <c r="G2" s="5">
        <f aca="true" t="shared" si="1" ref="G2:G34">IF(ISBLANK($B2),"",IF(MAX(D2,E2,F2)&gt;0,MAX(D2,E2,F2),""))</f>
        <v>99</v>
      </c>
      <c r="H2" s="5">
        <f aca="true" t="shared" si="2" ref="H2:H34">IF(G2="","",RANK(G2,G$1:G$65536,0))</f>
        <v>1</v>
      </c>
      <c r="I2" s="5">
        <v>51</v>
      </c>
      <c r="J2" s="5">
        <f>IF(ISBLANK($B2),"",IF((I2)&gt;0,SUM(G2,I2),""))</f>
        <v>150</v>
      </c>
      <c r="K2" s="5">
        <f aca="true" t="shared" si="3" ref="K2:K22">IF(J2="","",RANK(J2,J$1:J$65536,0))</f>
        <v>1</v>
      </c>
      <c r="M2" s="4"/>
      <c r="N2" s="4"/>
    </row>
    <row r="3" spans="1:14" ht="18.75" customHeight="1">
      <c r="A3" s="2">
        <f t="shared" si="0"/>
        <v>2</v>
      </c>
      <c r="B3" s="3" t="s">
        <v>10</v>
      </c>
      <c r="C3" s="3" t="s">
        <v>18</v>
      </c>
      <c r="D3" s="5">
        <v>89</v>
      </c>
      <c r="E3" s="5">
        <v>80</v>
      </c>
      <c r="F3" s="5">
        <v>75</v>
      </c>
      <c r="G3" s="5">
        <f t="shared" si="1"/>
        <v>89</v>
      </c>
      <c r="H3" s="5">
        <f t="shared" si="2"/>
        <v>2</v>
      </c>
      <c r="I3" s="5">
        <v>31</v>
      </c>
      <c r="J3" s="5">
        <f aca="true" t="shared" si="4" ref="J3:J10">IF(ISBLANK($B3),"",IF((I3)&gt;0,SUM(G3,I3),""))</f>
        <v>120</v>
      </c>
      <c r="K3" s="5">
        <f t="shared" si="3"/>
        <v>4</v>
      </c>
      <c r="M3" s="4"/>
      <c r="N3" s="4"/>
    </row>
    <row r="4" spans="1:14" ht="18.75" customHeight="1">
      <c r="A4" s="2">
        <f t="shared" si="0"/>
        <v>3</v>
      </c>
      <c r="B4" s="3" t="s">
        <v>9</v>
      </c>
      <c r="C4" s="3" t="s">
        <v>18</v>
      </c>
      <c r="D4" s="5">
        <v>66</v>
      </c>
      <c r="E4" s="5">
        <v>68</v>
      </c>
      <c r="F4" s="5">
        <v>82</v>
      </c>
      <c r="G4" s="5">
        <f t="shared" si="1"/>
        <v>82</v>
      </c>
      <c r="H4" s="5">
        <f t="shared" si="2"/>
        <v>3</v>
      </c>
      <c r="I4" s="5">
        <v>61</v>
      </c>
      <c r="J4" s="5">
        <f t="shared" si="4"/>
        <v>143</v>
      </c>
      <c r="K4" s="5">
        <f t="shared" si="3"/>
        <v>3</v>
      </c>
      <c r="M4" s="4"/>
      <c r="N4" s="4"/>
    </row>
    <row r="5" spans="1:14" ht="18.75" customHeight="1">
      <c r="A5" s="2">
        <f t="shared" si="0"/>
        <v>4</v>
      </c>
      <c r="B5" s="3" t="s">
        <v>12</v>
      </c>
      <c r="C5" s="3" t="s">
        <v>19</v>
      </c>
      <c r="D5" s="5">
        <v>35</v>
      </c>
      <c r="E5" s="5">
        <v>42</v>
      </c>
      <c r="F5" s="5">
        <v>70</v>
      </c>
      <c r="G5" s="5">
        <f t="shared" si="1"/>
        <v>70</v>
      </c>
      <c r="H5" s="5">
        <f t="shared" si="2"/>
        <v>4</v>
      </c>
      <c r="I5" s="5">
        <v>41</v>
      </c>
      <c r="J5" s="5">
        <f t="shared" si="4"/>
        <v>111</v>
      </c>
      <c r="K5" s="5">
        <f t="shared" si="3"/>
        <v>6</v>
      </c>
      <c r="M5" s="4"/>
      <c r="N5" s="4"/>
    </row>
    <row r="6" spans="1:14" ht="18.75" customHeight="1">
      <c r="A6" s="2">
        <f t="shared" si="0"/>
        <v>5</v>
      </c>
      <c r="B6" s="3" t="s">
        <v>15</v>
      </c>
      <c r="C6" s="3" t="s">
        <v>22</v>
      </c>
      <c r="D6" s="5">
        <v>64</v>
      </c>
      <c r="E6" s="5">
        <v>68</v>
      </c>
      <c r="F6" s="9" t="s">
        <v>7</v>
      </c>
      <c r="G6" s="5">
        <f t="shared" si="1"/>
        <v>68</v>
      </c>
      <c r="H6" s="5">
        <f t="shared" si="2"/>
        <v>5</v>
      </c>
      <c r="I6" s="5">
        <v>49</v>
      </c>
      <c r="J6" s="5">
        <f t="shared" si="4"/>
        <v>117</v>
      </c>
      <c r="K6" s="5">
        <f t="shared" si="3"/>
        <v>5</v>
      </c>
      <c r="M6" s="4"/>
      <c r="N6" s="4"/>
    </row>
    <row r="7" spans="1:14" ht="18.75" customHeight="1">
      <c r="A7" s="2">
        <f t="shared" si="0"/>
        <v>6</v>
      </c>
      <c r="B7" s="3" t="s">
        <v>11</v>
      </c>
      <c r="C7" s="3" t="s">
        <v>17</v>
      </c>
      <c r="D7" s="5">
        <v>47</v>
      </c>
      <c r="E7" s="5">
        <v>61</v>
      </c>
      <c r="F7" s="9" t="s">
        <v>7</v>
      </c>
      <c r="G7" s="5">
        <f t="shared" si="1"/>
        <v>61</v>
      </c>
      <c r="H7" s="5">
        <f t="shared" si="2"/>
        <v>6</v>
      </c>
      <c r="I7" s="5">
        <v>84</v>
      </c>
      <c r="J7" s="5">
        <f t="shared" si="4"/>
        <v>145</v>
      </c>
      <c r="K7" s="5">
        <f t="shared" si="3"/>
        <v>2</v>
      </c>
      <c r="M7" s="4"/>
      <c r="N7" s="4"/>
    </row>
    <row r="8" spans="1:14" ht="18.75" customHeight="1">
      <c r="A8" s="2">
        <f t="shared" si="0"/>
        <v>7</v>
      </c>
      <c r="B8" s="3" t="s">
        <v>14</v>
      </c>
      <c r="C8" s="3" t="s">
        <v>82</v>
      </c>
      <c r="D8" s="5">
        <v>49</v>
      </c>
      <c r="E8" s="5">
        <v>31</v>
      </c>
      <c r="F8" s="5">
        <v>44</v>
      </c>
      <c r="G8" s="5">
        <f t="shared" si="1"/>
        <v>49</v>
      </c>
      <c r="H8" s="5">
        <f t="shared" si="2"/>
        <v>7</v>
      </c>
      <c r="I8" s="5">
        <v>38</v>
      </c>
      <c r="J8" s="5">
        <f t="shared" si="4"/>
        <v>87</v>
      </c>
      <c r="K8" s="5">
        <f t="shared" si="3"/>
        <v>7</v>
      </c>
      <c r="M8" s="4"/>
      <c r="N8" s="4"/>
    </row>
    <row r="9" spans="1:14" ht="18.75" customHeight="1">
      <c r="A9" s="2">
        <f t="shared" si="0"/>
        <v>8</v>
      </c>
      <c r="B9" s="3" t="s">
        <v>13</v>
      </c>
      <c r="C9" s="3" t="s">
        <v>18</v>
      </c>
      <c r="D9" s="5">
        <v>33</v>
      </c>
      <c r="E9" s="5">
        <v>23</v>
      </c>
      <c r="F9" s="5">
        <v>40</v>
      </c>
      <c r="G9" s="5">
        <f t="shared" si="1"/>
        <v>40</v>
      </c>
      <c r="H9" s="5">
        <f t="shared" si="2"/>
        <v>8</v>
      </c>
      <c r="I9" s="5">
        <v>28</v>
      </c>
      <c r="J9" s="5">
        <f t="shared" si="4"/>
        <v>68</v>
      </c>
      <c r="K9" s="5">
        <f t="shared" si="3"/>
        <v>8</v>
      </c>
      <c r="M9" s="4"/>
      <c r="N9" s="4"/>
    </row>
    <row r="10" spans="1:14" ht="18.75" customHeight="1">
      <c r="A10" s="2">
        <f t="shared" si="0"/>
        <v>9</v>
      </c>
      <c r="B10" s="3" t="s">
        <v>16</v>
      </c>
      <c r="C10" s="3" t="s">
        <v>21</v>
      </c>
      <c r="D10" s="9" t="s">
        <v>7</v>
      </c>
      <c r="E10" s="9" t="s">
        <v>7</v>
      </c>
      <c r="F10" s="9" t="s">
        <v>7</v>
      </c>
      <c r="G10" s="5">
        <f t="shared" si="1"/>
      </c>
      <c r="H10" s="5">
        <f t="shared" si="2"/>
      </c>
      <c r="I10" s="5"/>
      <c r="J10" s="5">
        <f t="shared" si="4"/>
      </c>
      <c r="K10" s="5">
        <f t="shared" si="3"/>
      </c>
      <c r="M10" s="4"/>
      <c r="N10" s="4"/>
    </row>
    <row r="11" spans="2:14" ht="18.75" customHeight="1">
      <c r="B11" s="3"/>
      <c r="C11" s="3"/>
      <c r="E11" s="9"/>
      <c r="F11" s="9"/>
      <c r="G11" s="5">
        <f t="shared" si="1"/>
      </c>
      <c r="H11" s="5">
        <f t="shared" si="2"/>
      </c>
      <c r="I11" s="5"/>
      <c r="J11" s="5">
        <f aca="true" t="shared" si="5" ref="J11:J22">IF(ISBLANK($B11),"",IF((I11)&gt;0,SUM(G11,I11),""))</f>
      </c>
      <c r="K11" s="5">
        <f t="shared" si="3"/>
      </c>
      <c r="M11" s="4"/>
      <c r="N11" s="4"/>
    </row>
    <row r="12" spans="2:14" ht="18.75" customHeight="1">
      <c r="B12" s="3"/>
      <c r="C12" s="3"/>
      <c r="D12" s="9"/>
      <c r="E12" s="9"/>
      <c r="F12" s="9"/>
      <c r="G12" s="5">
        <f t="shared" si="1"/>
      </c>
      <c r="H12" s="5">
        <f t="shared" si="2"/>
      </c>
      <c r="I12" s="5"/>
      <c r="J12" s="5">
        <f t="shared" si="5"/>
      </c>
      <c r="K12" s="5">
        <f t="shared" si="3"/>
      </c>
      <c r="M12" s="4"/>
      <c r="N12" s="4"/>
    </row>
    <row r="13" spans="2:14" ht="18.75" customHeight="1">
      <c r="B13" s="3"/>
      <c r="C13" s="3"/>
      <c r="G13" s="5">
        <f t="shared" si="1"/>
      </c>
      <c r="H13" s="5">
        <f t="shared" si="2"/>
      </c>
      <c r="I13" s="5"/>
      <c r="J13" s="5">
        <f t="shared" si="5"/>
      </c>
      <c r="K13" s="5">
        <f t="shared" si="3"/>
      </c>
      <c r="M13" s="4"/>
      <c r="N13" s="4"/>
    </row>
    <row r="14" spans="2:14" ht="18.75" customHeight="1">
      <c r="B14" s="3"/>
      <c r="C14" s="3"/>
      <c r="G14" s="5">
        <f t="shared" si="1"/>
      </c>
      <c r="H14" s="5">
        <f t="shared" si="2"/>
      </c>
      <c r="I14" s="5"/>
      <c r="J14" s="5">
        <f t="shared" si="5"/>
      </c>
      <c r="K14" s="5">
        <f t="shared" si="3"/>
      </c>
      <c r="M14" s="4"/>
      <c r="N14" s="4"/>
    </row>
    <row r="15" spans="2:14" ht="18.75" customHeight="1">
      <c r="B15" s="3"/>
      <c r="C15" s="3"/>
      <c r="G15" s="5">
        <f t="shared" si="1"/>
      </c>
      <c r="H15" s="5">
        <f t="shared" si="2"/>
      </c>
      <c r="I15" s="5"/>
      <c r="J15" s="5">
        <f t="shared" si="5"/>
      </c>
      <c r="K15" s="5">
        <f t="shared" si="3"/>
      </c>
      <c r="M15" s="4"/>
      <c r="N15" s="4"/>
    </row>
    <row r="16" spans="2:14" ht="18.75" customHeight="1">
      <c r="B16" s="3"/>
      <c r="C16" s="3"/>
      <c r="D16" s="9"/>
      <c r="E16" s="9"/>
      <c r="F16" s="9"/>
      <c r="G16" s="5">
        <f t="shared" si="1"/>
      </c>
      <c r="H16" s="5">
        <f t="shared" si="2"/>
      </c>
      <c r="I16" s="5"/>
      <c r="J16" s="5">
        <f t="shared" si="5"/>
      </c>
      <c r="K16" s="5">
        <f t="shared" si="3"/>
      </c>
      <c r="M16" s="4"/>
      <c r="N16" s="4"/>
    </row>
    <row r="17" spans="2:14" ht="18.75" customHeight="1">
      <c r="B17" s="3"/>
      <c r="C17" s="3"/>
      <c r="D17" s="9"/>
      <c r="E17" s="9"/>
      <c r="F17" s="9"/>
      <c r="G17" s="5">
        <f t="shared" si="1"/>
      </c>
      <c r="H17" s="5">
        <f t="shared" si="2"/>
      </c>
      <c r="I17" s="5"/>
      <c r="J17" s="5">
        <f t="shared" si="5"/>
      </c>
      <c r="K17" s="5">
        <f t="shared" si="3"/>
      </c>
      <c r="M17" s="4"/>
      <c r="N17" s="4"/>
    </row>
    <row r="18" spans="2:14" ht="18.75" customHeight="1">
      <c r="B18" s="3"/>
      <c r="C18" s="3"/>
      <c r="G18" s="5">
        <f t="shared" si="1"/>
      </c>
      <c r="H18" s="5">
        <f t="shared" si="2"/>
      </c>
      <c r="I18" s="5"/>
      <c r="J18" s="5">
        <f t="shared" si="5"/>
      </c>
      <c r="K18" s="5">
        <f t="shared" si="3"/>
      </c>
      <c r="M18" s="4"/>
      <c r="N18" s="4"/>
    </row>
    <row r="19" spans="2:14" ht="18.75" customHeight="1">
      <c r="B19" s="3"/>
      <c r="C19" s="3"/>
      <c r="G19" s="5">
        <f t="shared" si="1"/>
      </c>
      <c r="H19" s="5">
        <f t="shared" si="2"/>
      </c>
      <c r="I19" s="5"/>
      <c r="J19" s="5">
        <f t="shared" si="5"/>
      </c>
      <c r="K19" s="5">
        <f t="shared" si="3"/>
      </c>
      <c r="M19" s="4"/>
      <c r="N19" s="4"/>
    </row>
    <row r="20" spans="2:14" ht="18.75" customHeight="1">
      <c r="B20" s="3"/>
      <c r="C20" s="3"/>
      <c r="F20" s="9"/>
      <c r="G20" s="5">
        <f t="shared" si="1"/>
      </c>
      <c r="H20" s="5">
        <f t="shared" si="2"/>
      </c>
      <c r="I20" s="5"/>
      <c r="J20" s="5">
        <f t="shared" si="5"/>
      </c>
      <c r="K20" s="5">
        <f t="shared" si="3"/>
      </c>
      <c r="M20" s="4"/>
      <c r="N20" s="4"/>
    </row>
    <row r="21" spans="2:14" ht="18.75" customHeight="1">
      <c r="B21" s="3"/>
      <c r="C21" s="3"/>
      <c r="G21" s="5">
        <f t="shared" si="1"/>
      </c>
      <c r="H21" s="5">
        <f t="shared" si="2"/>
      </c>
      <c r="I21" s="5"/>
      <c r="J21" s="5">
        <f t="shared" si="5"/>
      </c>
      <c r="K21" s="5">
        <f t="shared" si="3"/>
      </c>
      <c r="M21" s="4"/>
      <c r="N21" s="4"/>
    </row>
    <row r="22" spans="2:14" ht="18.75" customHeight="1">
      <c r="B22" s="3"/>
      <c r="C22" s="3"/>
      <c r="G22" s="5">
        <f t="shared" si="1"/>
      </c>
      <c r="H22" s="5">
        <f t="shared" si="2"/>
      </c>
      <c r="I22" s="5"/>
      <c r="J22" s="5">
        <f t="shared" si="5"/>
      </c>
      <c r="K22" s="5">
        <f t="shared" si="3"/>
      </c>
      <c r="M22" s="4"/>
      <c r="N22" s="4"/>
    </row>
    <row r="23" spans="1:14" ht="18.75" customHeight="1">
      <c r="A23" s="2">
        <f aca="true" t="shared" si="6" ref="A23:A34">IF(ISBLANK(B23),"",MATCH(B23,B$1:B$65536,0)-1)</f>
      </c>
      <c r="B23" s="3"/>
      <c r="C23" s="3"/>
      <c r="G23" s="5">
        <f t="shared" si="1"/>
      </c>
      <c r="H23" s="5">
        <f t="shared" si="2"/>
      </c>
      <c r="M23" s="4"/>
      <c r="N23" s="4"/>
    </row>
    <row r="24" spans="1:14" ht="18.75" customHeight="1">
      <c r="A24" s="2">
        <f t="shared" si="6"/>
      </c>
      <c r="B24" s="3"/>
      <c r="C24" s="3"/>
      <c r="G24" s="5">
        <f t="shared" si="1"/>
      </c>
      <c r="H24" s="5">
        <f t="shared" si="2"/>
      </c>
      <c r="M24" s="4"/>
      <c r="N24" s="4"/>
    </row>
    <row r="25" spans="1:14" ht="18.75" customHeight="1">
      <c r="A25" s="2">
        <f t="shared" si="6"/>
      </c>
      <c r="B25" s="3"/>
      <c r="C25" s="3"/>
      <c r="G25" s="5">
        <f t="shared" si="1"/>
      </c>
      <c r="H25" s="5">
        <f t="shared" si="2"/>
      </c>
      <c r="M25" s="4"/>
      <c r="N25" s="4"/>
    </row>
    <row r="26" spans="1:14" ht="18.75" customHeight="1">
      <c r="A26" s="2">
        <f t="shared" si="6"/>
      </c>
      <c r="B26" s="3"/>
      <c r="C26" s="3"/>
      <c r="G26" s="5">
        <f t="shared" si="1"/>
      </c>
      <c r="H26" s="5">
        <f t="shared" si="2"/>
      </c>
      <c r="M26" s="4"/>
      <c r="N26" s="4"/>
    </row>
    <row r="27" spans="1:14" ht="18.75" customHeight="1">
      <c r="A27" s="2">
        <f t="shared" si="6"/>
      </c>
      <c r="B27" s="3"/>
      <c r="C27" s="3"/>
      <c r="E27" s="9"/>
      <c r="F27" s="9"/>
      <c r="G27" s="5">
        <f t="shared" si="1"/>
      </c>
      <c r="H27" s="5">
        <f t="shared" si="2"/>
      </c>
      <c r="M27" s="4"/>
      <c r="N27" s="4"/>
    </row>
    <row r="28" spans="1:14" ht="18.75" customHeight="1">
      <c r="A28" s="2">
        <f t="shared" si="6"/>
      </c>
      <c r="G28" s="5">
        <f t="shared" si="1"/>
      </c>
      <c r="H28" s="5">
        <f t="shared" si="2"/>
      </c>
      <c r="M28" s="4"/>
      <c r="N28" s="4"/>
    </row>
    <row r="29" spans="1:14" ht="18.75" customHeight="1">
      <c r="A29" s="2">
        <f t="shared" si="6"/>
      </c>
      <c r="G29" s="5">
        <f t="shared" si="1"/>
      </c>
      <c r="H29" s="5">
        <f t="shared" si="2"/>
      </c>
      <c r="M29" s="4"/>
      <c r="N29" s="4"/>
    </row>
    <row r="30" spans="1:14" ht="18.75" customHeight="1">
      <c r="A30" s="2">
        <f t="shared" si="6"/>
      </c>
      <c r="G30" s="5">
        <f t="shared" si="1"/>
      </c>
      <c r="H30" s="5">
        <f t="shared" si="2"/>
      </c>
      <c r="M30" s="4"/>
      <c r="N30" s="4"/>
    </row>
    <row r="31" spans="1:14" ht="18.75" customHeight="1">
      <c r="A31" s="2">
        <f t="shared" si="6"/>
      </c>
      <c r="G31" s="5">
        <f t="shared" si="1"/>
      </c>
      <c r="H31" s="5">
        <f t="shared" si="2"/>
      </c>
      <c r="M31" s="4"/>
      <c r="N31" s="4"/>
    </row>
    <row r="32" spans="1:14" ht="18.75" customHeight="1">
      <c r="A32" s="2">
        <f t="shared" si="6"/>
      </c>
      <c r="G32" s="5">
        <f t="shared" si="1"/>
      </c>
      <c r="H32" s="5">
        <f t="shared" si="2"/>
      </c>
      <c r="M32" s="4"/>
      <c r="N32" s="4"/>
    </row>
    <row r="33" spans="1:14" ht="18.75" customHeight="1">
      <c r="A33" s="2">
        <f t="shared" si="6"/>
      </c>
      <c r="G33" s="5">
        <f t="shared" si="1"/>
      </c>
      <c r="H33" s="5">
        <f t="shared" si="2"/>
      </c>
      <c r="M33" s="4"/>
      <c r="N33" s="4"/>
    </row>
    <row r="34" spans="1:14" ht="18.75" customHeight="1">
      <c r="A34" s="2">
        <f t="shared" si="6"/>
      </c>
      <c r="G34" s="5">
        <f t="shared" si="1"/>
      </c>
      <c r="H34" s="5">
        <f t="shared" si="2"/>
      </c>
      <c r="M34" s="4"/>
      <c r="N34" s="4"/>
    </row>
  </sheetData>
  <conditionalFormatting sqref="M1:N34">
    <cfRule type="expression" priority="1" dxfId="0" stopIfTrue="1">
      <formula>$H1="коляска"</formula>
    </cfRule>
    <cfRule type="expression" priority="2" dxfId="0" stopIfTrue="1">
      <formula>NOT(ISBLANK($B1))</formula>
    </cfRule>
  </conditionalFormatting>
  <conditionalFormatting sqref="H2:H65536 K2:K22">
    <cfRule type="cellIs" priority="3" dxfId="1" operator="between" stopIfTrue="1">
      <formula>1</formula>
      <formula>3</formula>
    </cfRule>
    <cfRule type="expression" priority="4" dxfId="0" stopIfTrue="1">
      <formula>NOT(ISBLANK($B2))</formula>
    </cfRule>
  </conditionalFormatting>
  <conditionalFormatting sqref="A11:B65536 D11:F65536 A2:F10 C11:C16 C21:C65536 G2:G65536 A1:K1 I2:J22">
    <cfRule type="expression" priority="5" dxfId="0" stopIfTrue="1">
      <formula>NOT(ISBLANK($B1))</formula>
    </cfRule>
  </conditionalFormatting>
  <conditionalFormatting sqref="C18:C20">
    <cfRule type="expression" priority="6" dxfId="0" stopIfTrue="1">
      <formula>NOT(ISBLANK($B17))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Cyr,полужирный"&amp;12Жульбак&amp;"Arial Cyr,обычный"&amp;10, женщины - колясочники&amp;R
 г. Адлер
2-6 октября 2012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4">
      <selection activeCell="B3" sqref="B3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9.75390625" style="5" customWidth="1"/>
    <col min="7" max="7" width="11.00390625" style="5" customWidth="1"/>
    <col min="8" max="8" width="9.375" style="5" customWidth="1"/>
    <col min="12" max="14" width="0" style="7" hidden="1" customWidth="1"/>
  </cols>
  <sheetData>
    <row r="1" spans="1:14" ht="33.75" customHeight="1">
      <c r="A1" s="1" t="s">
        <v>0</v>
      </c>
      <c r="B1" s="1" t="s">
        <v>1</v>
      </c>
      <c r="C1" s="1" t="s">
        <v>20</v>
      </c>
      <c r="D1" s="8" t="s">
        <v>2</v>
      </c>
      <c r="E1" s="8" t="s">
        <v>3</v>
      </c>
      <c r="F1" s="8" t="s">
        <v>4</v>
      </c>
      <c r="G1" s="8" t="s">
        <v>5</v>
      </c>
      <c r="H1" s="1" t="s">
        <v>106</v>
      </c>
      <c r="I1" s="1" t="s">
        <v>107</v>
      </c>
      <c r="J1" s="1" t="s">
        <v>108</v>
      </c>
      <c r="K1" s="1" t="s">
        <v>6</v>
      </c>
      <c r="L1" s="1"/>
      <c r="M1" s="1"/>
      <c r="N1" s="1"/>
    </row>
    <row r="2" spans="1:14" ht="18.75" customHeight="1">
      <c r="A2" s="2">
        <f aca="true" t="shared" si="0" ref="A2:A34">IF(ISBLANK(B2),"",MATCH(B2,B$1:B$65536,0)-1)</f>
        <v>1</v>
      </c>
      <c r="B2" s="3" t="s">
        <v>113</v>
      </c>
      <c r="C2" s="3" t="s">
        <v>18</v>
      </c>
      <c r="D2" s="5">
        <v>84</v>
      </c>
      <c r="E2" s="5">
        <v>92</v>
      </c>
      <c r="F2" s="5">
        <v>69</v>
      </c>
      <c r="G2" s="5">
        <f aca="true" t="shared" si="1" ref="G2:G34">IF(ISBLANK($B2),"",IF(MAX(D2,E2,F2)&gt;0,MAX(D2,E2,F2),""))</f>
        <v>92</v>
      </c>
      <c r="H2" s="5">
        <f aca="true" t="shared" si="2" ref="H2:H34">IF(G2="","",RANK(G2,G$1:G$65536,0))</f>
        <v>1</v>
      </c>
      <c r="I2" s="5">
        <v>46</v>
      </c>
      <c r="J2" s="5">
        <f>IF(ISBLANK($B2),"",IF((I2)&gt;0,SUM(G2,I2),""))</f>
        <v>138</v>
      </c>
      <c r="K2" s="5">
        <f aca="true" t="shared" si="3" ref="K2:K22">IF(J2="","",RANK(J2,J$1:J$65536,0))</f>
        <v>1</v>
      </c>
      <c r="L2" s="4"/>
      <c r="M2" s="4"/>
      <c r="N2" s="4"/>
    </row>
    <row r="3" spans="1:14" ht="18.75" customHeight="1">
      <c r="A3" s="2">
        <f t="shared" si="0"/>
        <v>2</v>
      </c>
      <c r="B3" s="3" t="s">
        <v>45</v>
      </c>
      <c r="C3" s="3" t="s">
        <v>47</v>
      </c>
      <c r="D3" s="5">
        <v>44</v>
      </c>
      <c r="E3" s="5">
        <v>56</v>
      </c>
      <c r="F3" s="5">
        <v>75</v>
      </c>
      <c r="G3" s="5">
        <f t="shared" si="1"/>
        <v>75</v>
      </c>
      <c r="H3" s="5">
        <f t="shared" si="2"/>
        <v>2</v>
      </c>
      <c r="I3" s="5">
        <v>33</v>
      </c>
      <c r="J3" s="5">
        <f aca="true" t="shared" si="4" ref="J3:J20">IF(ISBLANK($B3),"",IF((I3)&gt;0,SUM(G3,I3),""))</f>
        <v>108</v>
      </c>
      <c r="K3" s="5">
        <f t="shared" si="3"/>
        <v>4</v>
      </c>
      <c r="L3" s="4"/>
      <c r="M3" s="4"/>
      <c r="N3" s="4"/>
    </row>
    <row r="4" spans="1:14" ht="18.75" customHeight="1">
      <c r="A4" s="2">
        <f t="shared" si="0"/>
        <v>3</v>
      </c>
      <c r="B4" s="3" t="s">
        <v>44</v>
      </c>
      <c r="C4" s="3" t="s">
        <v>46</v>
      </c>
      <c r="D4" s="9">
        <v>50</v>
      </c>
      <c r="E4" s="5">
        <v>52</v>
      </c>
      <c r="F4" s="5">
        <v>69</v>
      </c>
      <c r="G4" s="5">
        <f t="shared" si="1"/>
        <v>69</v>
      </c>
      <c r="H4" s="5">
        <f t="shared" si="2"/>
        <v>3</v>
      </c>
      <c r="I4" s="9" t="s">
        <v>7</v>
      </c>
      <c r="J4" s="5">
        <f t="shared" si="4"/>
        <v>69</v>
      </c>
      <c r="K4" s="5">
        <f t="shared" si="3"/>
        <v>6</v>
      </c>
      <c r="L4" s="4"/>
      <c r="M4" s="4"/>
      <c r="N4" s="4"/>
    </row>
    <row r="5" spans="1:14" ht="18.75" customHeight="1">
      <c r="A5" s="2">
        <f t="shared" si="0"/>
        <v>4</v>
      </c>
      <c r="B5" s="3" t="s">
        <v>27</v>
      </c>
      <c r="C5" s="3" t="s">
        <v>38</v>
      </c>
      <c r="D5" s="5">
        <v>29</v>
      </c>
      <c r="E5" s="5">
        <v>51</v>
      </c>
      <c r="F5" s="5">
        <v>67</v>
      </c>
      <c r="G5" s="5">
        <f t="shared" si="1"/>
        <v>67</v>
      </c>
      <c r="H5" s="5">
        <f t="shared" si="2"/>
        <v>4</v>
      </c>
      <c r="I5" s="5">
        <v>47</v>
      </c>
      <c r="J5" s="5">
        <f t="shared" si="4"/>
        <v>114</v>
      </c>
      <c r="K5" s="5">
        <f t="shared" si="3"/>
        <v>2</v>
      </c>
      <c r="L5" s="4"/>
      <c r="M5" s="4"/>
      <c r="N5" s="4"/>
    </row>
    <row r="6" spans="1:14" ht="18.75" customHeight="1">
      <c r="A6" s="2">
        <f t="shared" si="0"/>
        <v>5</v>
      </c>
      <c r="B6" s="3" t="s">
        <v>30</v>
      </c>
      <c r="C6" s="3" t="s">
        <v>39</v>
      </c>
      <c r="D6" s="5">
        <v>64</v>
      </c>
      <c r="E6" s="5">
        <v>66</v>
      </c>
      <c r="F6" s="9">
        <v>35</v>
      </c>
      <c r="G6" s="5">
        <f t="shared" si="1"/>
        <v>66</v>
      </c>
      <c r="H6" s="5">
        <f t="shared" si="2"/>
        <v>5</v>
      </c>
      <c r="I6" s="5">
        <v>46</v>
      </c>
      <c r="J6" s="5">
        <f t="shared" si="4"/>
        <v>112</v>
      </c>
      <c r="K6" s="5">
        <f t="shared" si="3"/>
        <v>3</v>
      </c>
      <c r="L6" s="4"/>
      <c r="M6" s="4"/>
      <c r="N6" s="4"/>
    </row>
    <row r="7" spans="1:14" ht="18.75" customHeight="1">
      <c r="A7" s="2">
        <f t="shared" si="0"/>
        <v>6</v>
      </c>
      <c r="B7" s="3" t="s">
        <v>29</v>
      </c>
      <c r="C7" s="3" t="s">
        <v>39</v>
      </c>
      <c r="D7" s="5">
        <v>35</v>
      </c>
      <c r="E7" s="5">
        <v>49</v>
      </c>
      <c r="F7" s="5">
        <v>60</v>
      </c>
      <c r="G7" s="5">
        <f t="shared" si="1"/>
        <v>60</v>
      </c>
      <c r="H7" s="5">
        <f t="shared" si="2"/>
        <v>6</v>
      </c>
      <c r="I7" s="5">
        <v>48</v>
      </c>
      <c r="J7" s="5">
        <f t="shared" si="4"/>
        <v>108</v>
      </c>
      <c r="K7" s="5">
        <f t="shared" si="3"/>
        <v>4</v>
      </c>
      <c r="L7" s="4"/>
      <c r="M7" s="4"/>
      <c r="N7" s="4"/>
    </row>
    <row r="8" spans="1:14" ht="18.75" customHeight="1">
      <c r="A8" s="2">
        <f t="shared" si="0"/>
        <v>7</v>
      </c>
      <c r="B8" s="3" t="s">
        <v>28</v>
      </c>
      <c r="C8" s="3" t="s">
        <v>37</v>
      </c>
      <c r="D8" s="5">
        <v>51</v>
      </c>
      <c r="E8" s="5">
        <v>33</v>
      </c>
      <c r="F8" s="5">
        <v>27</v>
      </c>
      <c r="G8" s="5">
        <f t="shared" si="1"/>
        <v>51</v>
      </c>
      <c r="H8" s="5">
        <f t="shared" si="2"/>
        <v>7</v>
      </c>
      <c r="I8" s="9" t="s">
        <v>7</v>
      </c>
      <c r="J8" s="5">
        <f t="shared" si="4"/>
        <v>51</v>
      </c>
      <c r="K8" s="5">
        <f t="shared" si="3"/>
        <v>7</v>
      </c>
      <c r="L8" s="4"/>
      <c r="M8" s="4"/>
      <c r="N8" s="4"/>
    </row>
    <row r="9" spans="1:14" ht="18.75" customHeight="1">
      <c r="A9" s="2">
        <f t="shared" si="0"/>
        <v>8</v>
      </c>
      <c r="B9" s="3" t="s">
        <v>31</v>
      </c>
      <c r="C9" s="3" t="s">
        <v>40</v>
      </c>
      <c r="D9" s="5">
        <v>50</v>
      </c>
      <c r="E9" s="5">
        <v>29</v>
      </c>
      <c r="F9" s="5">
        <v>20</v>
      </c>
      <c r="G9" s="5">
        <f t="shared" si="1"/>
        <v>50</v>
      </c>
      <c r="H9" s="5">
        <f t="shared" si="2"/>
        <v>8</v>
      </c>
      <c r="I9" s="5"/>
      <c r="J9" s="5">
        <f t="shared" si="4"/>
      </c>
      <c r="K9" s="5">
        <f t="shared" si="3"/>
      </c>
      <c r="L9" s="4"/>
      <c r="M9" s="4"/>
      <c r="N9" s="4"/>
    </row>
    <row r="10" spans="1:14" ht="18.75" customHeight="1">
      <c r="A10" s="2">
        <f t="shared" si="0"/>
        <v>9</v>
      </c>
      <c r="B10" s="3" t="s">
        <v>33</v>
      </c>
      <c r="C10" s="3" t="s">
        <v>41</v>
      </c>
      <c r="D10" s="5">
        <v>50</v>
      </c>
      <c r="E10" s="5">
        <v>46</v>
      </c>
      <c r="F10" s="5">
        <v>44</v>
      </c>
      <c r="G10" s="5">
        <f t="shared" si="1"/>
        <v>50</v>
      </c>
      <c r="H10" s="5">
        <f t="shared" si="2"/>
        <v>8</v>
      </c>
      <c r="I10" s="9" t="s">
        <v>7</v>
      </c>
      <c r="J10" s="5">
        <f t="shared" si="4"/>
        <v>50</v>
      </c>
      <c r="K10" s="5">
        <f t="shared" si="3"/>
        <v>8</v>
      </c>
      <c r="L10" s="4"/>
      <c r="M10" s="4"/>
      <c r="N10" s="4"/>
    </row>
    <row r="11" spans="1:14" ht="18.75" customHeight="1">
      <c r="A11" s="2">
        <f t="shared" si="0"/>
        <v>10</v>
      </c>
      <c r="B11" s="3" t="s">
        <v>23</v>
      </c>
      <c r="C11" s="3" t="s">
        <v>35</v>
      </c>
      <c r="D11" s="5">
        <v>49</v>
      </c>
      <c r="E11" s="5">
        <v>12</v>
      </c>
      <c r="F11" s="9">
        <v>21</v>
      </c>
      <c r="G11" s="5">
        <f t="shared" si="1"/>
        <v>49</v>
      </c>
      <c r="H11" s="5">
        <f t="shared" si="2"/>
        <v>10</v>
      </c>
      <c r="I11" s="5"/>
      <c r="J11" s="5">
        <f t="shared" si="4"/>
      </c>
      <c r="K11" s="5">
        <f t="shared" si="3"/>
      </c>
      <c r="L11" s="4"/>
      <c r="M11" s="4"/>
      <c r="N11" s="4"/>
    </row>
    <row r="12" spans="1:14" ht="18.75" customHeight="1">
      <c r="A12" s="2">
        <f t="shared" si="0"/>
        <v>11</v>
      </c>
      <c r="B12" s="3" t="s">
        <v>32</v>
      </c>
      <c r="C12" s="3" t="s">
        <v>18</v>
      </c>
      <c r="D12" s="5">
        <v>40</v>
      </c>
      <c r="E12" s="5">
        <v>39</v>
      </c>
      <c r="F12" s="5">
        <v>49</v>
      </c>
      <c r="G12" s="5">
        <f t="shared" si="1"/>
        <v>49</v>
      </c>
      <c r="H12" s="5">
        <f t="shared" si="2"/>
        <v>10</v>
      </c>
      <c r="I12" s="5"/>
      <c r="J12" s="5">
        <f t="shared" si="4"/>
      </c>
      <c r="K12" s="5">
        <f t="shared" si="3"/>
      </c>
      <c r="L12" s="4"/>
      <c r="M12" s="4"/>
      <c r="N12" s="4"/>
    </row>
    <row r="13" spans="1:14" ht="18.75" customHeight="1">
      <c r="A13" s="2">
        <f t="shared" si="0"/>
        <v>12</v>
      </c>
      <c r="B13" s="3" t="s">
        <v>26</v>
      </c>
      <c r="C13" s="3" t="s">
        <v>37</v>
      </c>
      <c r="D13" s="5">
        <v>45</v>
      </c>
      <c r="E13" s="5">
        <v>35</v>
      </c>
      <c r="F13" s="5">
        <v>47</v>
      </c>
      <c r="G13" s="5">
        <f t="shared" si="1"/>
        <v>47</v>
      </c>
      <c r="H13" s="5">
        <f t="shared" si="2"/>
        <v>12</v>
      </c>
      <c r="I13" s="5"/>
      <c r="J13" s="5">
        <f t="shared" si="4"/>
      </c>
      <c r="K13" s="5">
        <f t="shared" si="3"/>
      </c>
      <c r="L13" s="4"/>
      <c r="M13" s="4"/>
      <c r="N13" s="4"/>
    </row>
    <row r="14" spans="1:14" ht="18.75" customHeight="1">
      <c r="A14" s="2">
        <f t="shared" si="0"/>
        <v>13</v>
      </c>
      <c r="B14" s="3" t="s">
        <v>43</v>
      </c>
      <c r="C14" s="3" t="s">
        <v>82</v>
      </c>
      <c r="D14" s="5">
        <v>46</v>
      </c>
      <c r="E14" s="5">
        <v>33</v>
      </c>
      <c r="F14" s="5">
        <v>28</v>
      </c>
      <c r="G14" s="5">
        <f t="shared" si="1"/>
        <v>46</v>
      </c>
      <c r="H14" s="5">
        <f t="shared" si="2"/>
        <v>13</v>
      </c>
      <c r="I14" s="5"/>
      <c r="J14" s="5">
        <f t="shared" si="4"/>
      </c>
      <c r="K14" s="5">
        <f t="shared" si="3"/>
      </c>
      <c r="L14" s="4"/>
      <c r="M14" s="4"/>
      <c r="N14" s="4"/>
    </row>
    <row r="15" spans="1:14" ht="18.75" customHeight="1">
      <c r="A15" s="2">
        <f t="shared" si="0"/>
        <v>14</v>
      </c>
      <c r="B15" s="3" t="s">
        <v>34</v>
      </c>
      <c r="C15" s="3" t="s">
        <v>42</v>
      </c>
      <c r="D15" s="5">
        <v>43</v>
      </c>
      <c r="E15" s="5">
        <v>45</v>
      </c>
      <c r="F15" s="5">
        <v>29</v>
      </c>
      <c r="G15" s="5">
        <f t="shared" si="1"/>
        <v>45</v>
      </c>
      <c r="H15" s="5">
        <f t="shared" si="2"/>
        <v>14</v>
      </c>
      <c r="I15" s="5"/>
      <c r="J15" s="5">
        <f t="shared" si="4"/>
      </c>
      <c r="K15" s="5">
        <f t="shared" si="3"/>
      </c>
      <c r="L15" s="4"/>
      <c r="M15" s="4"/>
      <c r="N15" s="4"/>
    </row>
    <row r="16" spans="1:14" ht="18.75" customHeight="1">
      <c r="A16" s="2">
        <f t="shared" si="0"/>
        <v>15</v>
      </c>
      <c r="B16" s="3" t="s">
        <v>24</v>
      </c>
      <c r="C16" s="3" t="s">
        <v>36</v>
      </c>
      <c r="D16" s="9" t="s">
        <v>7</v>
      </c>
      <c r="E16" s="9" t="s">
        <v>7</v>
      </c>
      <c r="F16" s="9" t="s">
        <v>7</v>
      </c>
      <c r="G16" s="5">
        <f t="shared" si="1"/>
      </c>
      <c r="H16" s="5">
        <f t="shared" si="2"/>
      </c>
      <c r="I16" s="5"/>
      <c r="J16" s="5">
        <f t="shared" si="4"/>
      </c>
      <c r="K16" s="5">
        <f t="shared" si="3"/>
      </c>
      <c r="L16" s="4"/>
      <c r="M16" s="4"/>
      <c r="N16" s="4"/>
    </row>
    <row r="17" spans="1:14" ht="18.75" customHeight="1">
      <c r="A17" s="2">
        <f t="shared" si="0"/>
        <v>16</v>
      </c>
      <c r="B17" s="3" t="s">
        <v>25</v>
      </c>
      <c r="C17" s="3" t="s">
        <v>36</v>
      </c>
      <c r="D17" s="9" t="s">
        <v>7</v>
      </c>
      <c r="E17" s="9" t="s">
        <v>7</v>
      </c>
      <c r="F17" s="9" t="s">
        <v>7</v>
      </c>
      <c r="G17" s="5">
        <f t="shared" si="1"/>
      </c>
      <c r="H17" s="5">
        <f t="shared" si="2"/>
      </c>
      <c r="I17" s="5"/>
      <c r="J17" s="5">
        <f t="shared" si="4"/>
      </c>
      <c r="K17" s="5">
        <f t="shared" si="3"/>
      </c>
      <c r="L17" s="4"/>
      <c r="M17" s="4"/>
      <c r="N17" s="4"/>
    </row>
    <row r="18" spans="1:14" ht="18.75" customHeight="1">
      <c r="A18" s="2">
        <f t="shared" si="0"/>
      </c>
      <c r="B18" s="3"/>
      <c r="C18" s="3"/>
      <c r="G18" s="5">
        <f t="shared" si="1"/>
      </c>
      <c r="H18" s="5">
        <f t="shared" si="2"/>
      </c>
      <c r="I18" s="5"/>
      <c r="J18" s="5">
        <f>IF(ISBLANK($B18),"",IF((I18)&gt;0,SUM(G18,I18),""))</f>
      </c>
      <c r="K18" s="5">
        <f t="shared" si="3"/>
      </c>
      <c r="L18" s="4"/>
      <c r="M18" s="4"/>
      <c r="N18" s="4"/>
    </row>
    <row r="19" spans="1:14" ht="18.75" customHeight="1">
      <c r="A19" s="2">
        <f t="shared" si="0"/>
      </c>
      <c r="B19" s="3"/>
      <c r="C19" s="3"/>
      <c r="G19" s="5">
        <f t="shared" si="1"/>
      </c>
      <c r="H19" s="5">
        <f t="shared" si="2"/>
      </c>
      <c r="I19" s="5"/>
      <c r="J19" s="5">
        <f t="shared" si="4"/>
      </c>
      <c r="K19" s="5">
        <f t="shared" si="3"/>
      </c>
      <c r="L19" s="4"/>
      <c r="M19" s="4"/>
      <c r="N19" s="4"/>
    </row>
    <row r="20" spans="1:14" ht="18.75" customHeight="1">
      <c r="A20" s="2">
        <f t="shared" si="0"/>
      </c>
      <c r="B20" s="3"/>
      <c r="C20" s="3"/>
      <c r="E20" s="3"/>
      <c r="F20" s="9"/>
      <c r="G20" s="5">
        <f t="shared" si="1"/>
      </c>
      <c r="H20" s="5">
        <f t="shared" si="2"/>
      </c>
      <c r="I20" s="5"/>
      <c r="J20" s="5">
        <f t="shared" si="4"/>
      </c>
      <c r="K20" s="5">
        <f t="shared" si="3"/>
      </c>
      <c r="L20" s="4"/>
      <c r="M20" s="4"/>
      <c r="N20" s="4"/>
    </row>
    <row r="21" spans="1:14" ht="18.75" customHeight="1">
      <c r="A21" s="2">
        <f t="shared" si="0"/>
      </c>
      <c r="B21" s="3"/>
      <c r="C21" s="3"/>
      <c r="D21" s="3"/>
      <c r="G21" s="5">
        <f t="shared" si="1"/>
      </c>
      <c r="H21" s="5">
        <f t="shared" si="2"/>
      </c>
      <c r="I21" s="5"/>
      <c r="J21" s="5">
        <f>IF(ISBLANK($B21),"",IF((I21)&gt;0,(G21+I21),""))</f>
      </c>
      <c r="K21" s="5">
        <f t="shared" si="3"/>
      </c>
      <c r="L21" s="4"/>
      <c r="M21" s="4"/>
      <c r="N21" s="4"/>
    </row>
    <row r="22" spans="1:14" ht="18.75" customHeight="1">
      <c r="A22" s="2">
        <f t="shared" si="0"/>
      </c>
      <c r="B22" s="3"/>
      <c r="C22" s="3"/>
      <c r="G22" s="5">
        <f t="shared" si="1"/>
      </c>
      <c r="H22" s="5">
        <f t="shared" si="2"/>
      </c>
      <c r="I22" s="5"/>
      <c r="J22" s="5">
        <f>IF(ISBLANK($B22),"",IF((I22)&gt;0,(G22+I22),""))</f>
      </c>
      <c r="K22" s="5">
        <f t="shared" si="3"/>
      </c>
      <c r="L22" s="4"/>
      <c r="M22" s="4"/>
      <c r="N22" s="4"/>
    </row>
    <row r="23" spans="1:14" ht="18.75" customHeight="1">
      <c r="A23" s="2">
        <f t="shared" si="0"/>
      </c>
      <c r="B23" s="3"/>
      <c r="C23" s="3"/>
      <c r="G23" s="5">
        <f t="shared" si="1"/>
      </c>
      <c r="H23" s="5">
        <f t="shared" si="2"/>
      </c>
      <c r="L23" s="4"/>
      <c r="M23" s="4"/>
      <c r="N23" s="4"/>
    </row>
    <row r="24" spans="1:14" ht="18.75" customHeight="1">
      <c r="A24" s="2">
        <f t="shared" si="0"/>
      </c>
      <c r="B24" s="3"/>
      <c r="C24" s="3"/>
      <c r="G24" s="5">
        <f t="shared" si="1"/>
      </c>
      <c r="H24" s="5">
        <f t="shared" si="2"/>
      </c>
      <c r="L24" s="4"/>
      <c r="M24" s="4"/>
      <c r="N24" s="4"/>
    </row>
    <row r="25" spans="1:14" ht="18.75" customHeight="1">
      <c r="A25" s="2">
        <f t="shared" si="0"/>
      </c>
      <c r="B25" s="3"/>
      <c r="C25" s="3"/>
      <c r="G25" s="5">
        <f t="shared" si="1"/>
      </c>
      <c r="H25" s="5">
        <f t="shared" si="2"/>
      </c>
      <c r="L25" s="4"/>
      <c r="M25" s="4"/>
      <c r="N25" s="4"/>
    </row>
    <row r="26" spans="1:14" ht="18.75" customHeight="1">
      <c r="A26" s="2">
        <f t="shared" si="0"/>
      </c>
      <c r="B26" s="3"/>
      <c r="C26" s="3"/>
      <c r="G26" s="5">
        <f t="shared" si="1"/>
      </c>
      <c r="H26" s="5">
        <f t="shared" si="2"/>
      </c>
      <c r="L26" s="4"/>
      <c r="M26" s="4"/>
      <c r="N26" s="4"/>
    </row>
    <row r="27" spans="1:14" ht="18.75" customHeight="1">
      <c r="A27" s="2">
        <f t="shared" si="0"/>
      </c>
      <c r="B27" s="3"/>
      <c r="C27" s="3"/>
      <c r="E27" s="9"/>
      <c r="F27" s="9"/>
      <c r="G27" s="5">
        <f t="shared" si="1"/>
      </c>
      <c r="H27" s="5">
        <f t="shared" si="2"/>
      </c>
      <c r="L27" s="4"/>
      <c r="M27" s="4"/>
      <c r="N27" s="4"/>
    </row>
    <row r="28" spans="1:14" ht="18.75" customHeight="1">
      <c r="A28" s="2">
        <f t="shared" si="0"/>
      </c>
      <c r="G28" s="5">
        <f t="shared" si="1"/>
      </c>
      <c r="H28" s="5">
        <f t="shared" si="2"/>
      </c>
      <c r="L28" s="4"/>
      <c r="M28" s="4"/>
      <c r="N28" s="4"/>
    </row>
    <row r="29" spans="1:14" ht="18.75" customHeight="1">
      <c r="A29" s="2">
        <f t="shared" si="0"/>
      </c>
      <c r="G29" s="5">
        <f t="shared" si="1"/>
      </c>
      <c r="H29" s="5">
        <f t="shared" si="2"/>
      </c>
      <c r="L29" s="4"/>
      <c r="M29" s="4"/>
      <c r="N29" s="4"/>
    </row>
    <row r="30" spans="1:14" ht="18.75" customHeight="1">
      <c r="A30" s="2">
        <f t="shared" si="0"/>
      </c>
      <c r="G30" s="5">
        <f t="shared" si="1"/>
      </c>
      <c r="H30" s="5">
        <f t="shared" si="2"/>
      </c>
      <c r="L30" s="4"/>
      <c r="M30" s="4"/>
      <c r="N30" s="4"/>
    </row>
    <row r="31" spans="1:14" ht="18.75" customHeight="1">
      <c r="A31" s="2">
        <f t="shared" si="0"/>
      </c>
      <c r="G31" s="5">
        <f t="shared" si="1"/>
      </c>
      <c r="H31" s="5">
        <f t="shared" si="2"/>
      </c>
      <c r="L31" s="4"/>
      <c r="M31" s="4"/>
      <c r="N31" s="4"/>
    </row>
    <row r="32" spans="1:14" ht="18.75" customHeight="1">
      <c r="A32" s="2">
        <f t="shared" si="0"/>
      </c>
      <c r="G32" s="5">
        <f t="shared" si="1"/>
      </c>
      <c r="H32" s="5">
        <f t="shared" si="2"/>
      </c>
      <c r="L32" s="4"/>
      <c r="M32" s="4"/>
      <c r="N32" s="4"/>
    </row>
    <row r="33" spans="1:14" ht="18.75" customHeight="1">
      <c r="A33" s="2">
        <f t="shared" si="0"/>
      </c>
      <c r="G33" s="5">
        <f t="shared" si="1"/>
      </c>
      <c r="H33" s="5">
        <f t="shared" si="2"/>
      </c>
      <c r="L33" s="4"/>
      <c r="M33" s="4"/>
      <c r="N33" s="4"/>
    </row>
    <row r="34" spans="1:14" ht="18.75" customHeight="1">
      <c r="A34" s="2">
        <f t="shared" si="0"/>
      </c>
      <c r="G34" s="5">
        <f t="shared" si="1"/>
      </c>
      <c r="H34" s="5">
        <f t="shared" si="2"/>
      </c>
      <c r="L34" s="4"/>
      <c r="M34" s="4"/>
      <c r="N34" s="4"/>
    </row>
  </sheetData>
  <conditionalFormatting sqref="D2:G65536 C21:C65536 B1:K1 A1:A65536 C2:C4 B2:B65536 C6:C7 C11:C18 I2:J22">
    <cfRule type="expression" priority="1" dxfId="0" stopIfTrue="1">
      <formula>NOT(ISBLANK($B1))</formula>
    </cfRule>
  </conditionalFormatting>
  <conditionalFormatting sqref="C8:C10 C5 C19:C20">
    <cfRule type="expression" priority="2" dxfId="0" stopIfTrue="1">
      <formula>NOT(ISBLANK($B4))</formula>
    </cfRule>
  </conditionalFormatting>
  <conditionalFormatting sqref="L1:N34">
    <cfRule type="expression" priority="3" dxfId="0" stopIfTrue="1">
      <formula>$H1="коляска"</formula>
    </cfRule>
    <cfRule type="expression" priority="4" dxfId="0" stopIfTrue="1">
      <formula>NOT(ISBLANK($B1))</formula>
    </cfRule>
  </conditionalFormatting>
  <conditionalFormatting sqref="H2:H65536 K2:K22">
    <cfRule type="cellIs" priority="5" dxfId="1" operator="between" stopIfTrue="1">
      <formula>1</formula>
      <formula>3</formula>
    </cfRule>
    <cfRule type="expression" priority="6" dxfId="0" stopIfTrue="1">
      <formula>NOT(ISBLANK($B2))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Cyr,полужирный"&amp;12Жульбак&amp;"Arial Cyr,обычный"&amp;10, женщины ПОДА&amp;R
 г. Адлер
2-6 октября 2012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20" sqref="B20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9.75390625" style="5" customWidth="1"/>
    <col min="7" max="7" width="11.00390625" style="5" customWidth="1"/>
    <col min="8" max="8" width="9.375" style="5" customWidth="1"/>
  </cols>
  <sheetData>
    <row r="1" spans="1:11" ht="33.75" customHeight="1">
      <c r="A1" s="1" t="s">
        <v>0</v>
      </c>
      <c r="B1" s="1" t="s">
        <v>1</v>
      </c>
      <c r="C1" s="1" t="s">
        <v>20</v>
      </c>
      <c r="D1" s="8" t="s">
        <v>2</v>
      </c>
      <c r="E1" s="8" t="s">
        <v>3</v>
      </c>
      <c r="F1" s="8" t="s">
        <v>4</v>
      </c>
      <c r="G1" s="8" t="s">
        <v>5</v>
      </c>
      <c r="H1" s="1" t="s">
        <v>106</v>
      </c>
      <c r="I1" s="1" t="s">
        <v>107</v>
      </c>
      <c r="J1" s="1" t="s">
        <v>108</v>
      </c>
      <c r="K1" s="1" t="s">
        <v>6</v>
      </c>
    </row>
    <row r="2" spans="1:11" ht="18.75" customHeight="1">
      <c r="A2" s="2">
        <f aca="true" t="shared" si="0" ref="A2:A33">IF(ISBLANK(B2),"",MATCH(B2,B$1:B$65536,0)-1)</f>
        <v>1</v>
      </c>
      <c r="B2" s="3" t="s">
        <v>81</v>
      </c>
      <c r="C2" s="3" t="s">
        <v>18</v>
      </c>
      <c r="D2" s="9">
        <v>60</v>
      </c>
      <c r="E2" s="9">
        <v>40</v>
      </c>
      <c r="F2" s="9">
        <v>85</v>
      </c>
      <c r="G2" s="5">
        <f aca="true" t="shared" si="1" ref="G2:G33">IF(ISBLANK($B2),"",IF(MAX(D2,E2,F2)&gt;0,MAX(D2,E2,F2),""))</f>
        <v>85</v>
      </c>
      <c r="H2" s="5">
        <f aca="true" t="shared" si="2" ref="H2:H33">IF(G2="","",RANK(G2,G$1:G$65536,0))</f>
        <v>1</v>
      </c>
      <c r="I2" s="5">
        <v>27</v>
      </c>
      <c r="J2" s="5">
        <f>IF(ISBLANK($B2),"",IF((I2)&gt;0,SUM(G2,I2),""))</f>
        <v>112</v>
      </c>
      <c r="K2" s="5">
        <f aca="true" t="shared" si="3" ref="K2:K21">IF(J2="","",RANK(J2,J$1:J$65536,0))</f>
        <v>5</v>
      </c>
    </row>
    <row r="3" spans="1:11" ht="18.75" customHeight="1">
      <c r="A3" s="2">
        <f t="shared" si="0"/>
        <v>2</v>
      </c>
      <c r="B3" s="3" t="s">
        <v>90</v>
      </c>
      <c r="C3" s="3" t="s">
        <v>94</v>
      </c>
      <c r="D3" s="9">
        <v>83</v>
      </c>
      <c r="E3" s="9">
        <v>44</v>
      </c>
      <c r="F3" s="9">
        <v>44</v>
      </c>
      <c r="G3" s="5">
        <f t="shared" si="1"/>
        <v>83</v>
      </c>
      <c r="H3" s="5">
        <f t="shared" si="2"/>
        <v>2</v>
      </c>
      <c r="I3" s="5">
        <v>41</v>
      </c>
      <c r="J3" s="5">
        <f aca="true" t="shared" si="4" ref="J3:J40">IF(ISBLANK($B3),"",IF((I3)&gt;0,SUM(G3,I3),""))</f>
        <v>124</v>
      </c>
      <c r="K3" s="5">
        <f t="shared" si="3"/>
        <v>2</v>
      </c>
    </row>
    <row r="4" spans="1:11" ht="18.75" customHeight="1">
      <c r="A4" s="2">
        <f t="shared" si="0"/>
        <v>3</v>
      </c>
      <c r="B4" s="3" t="s">
        <v>80</v>
      </c>
      <c r="C4" s="3" t="s">
        <v>46</v>
      </c>
      <c r="D4" s="9">
        <v>42</v>
      </c>
      <c r="E4" s="9">
        <v>71</v>
      </c>
      <c r="F4" s="9">
        <v>49</v>
      </c>
      <c r="G4" s="5">
        <f t="shared" si="1"/>
        <v>71</v>
      </c>
      <c r="H4" s="5">
        <f t="shared" si="2"/>
        <v>3</v>
      </c>
      <c r="I4" s="9" t="s">
        <v>7</v>
      </c>
      <c r="J4" s="5">
        <f t="shared" si="4"/>
        <v>71</v>
      </c>
      <c r="K4" s="5">
        <f t="shared" si="3"/>
        <v>7</v>
      </c>
    </row>
    <row r="5" spans="1:11" ht="18.75" customHeight="1">
      <c r="A5" s="2">
        <f t="shared" si="0"/>
        <v>4</v>
      </c>
      <c r="B5" s="3" t="s">
        <v>79</v>
      </c>
      <c r="C5" s="3" t="s">
        <v>36</v>
      </c>
      <c r="D5" s="5">
        <v>69</v>
      </c>
      <c r="E5" s="5">
        <v>57</v>
      </c>
      <c r="F5" s="9">
        <v>58</v>
      </c>
      <c r="G5" s="5">
        <f t="shared" si="1"/>
        <v>69</v>
      </c>
      <c r="H5" s="5">
        <f t="shared" si="2"/>
        <v>4</v>
      </c>
      <c r="I5" s="5">
        <v>52</v>
      </c>
      <c r="J5" s="5">
        <f t="shared" si="4"/>
        <v>121</v>
      </c>
      <c r="K5" s="5">
        <f t="shared" si="3"/>
        <v>4</v>
      </c>
    </row>
    <row r="6" spans="1:11" ht="18.75" customHeight="1">
      <c r="A6" s="2">
        <f t="shared" si="0"/>
        <v>5</v>
      </c>
      <c r="B6" s="3" t="s">
        <v>88</v>
      </c>
      <c r="C6" s="3" t="s">
        <v>21</v>
      </c>
      <c r="D6" s="5">
        <v>69</v>
      </c>
      <c r="E6" s="5">
        <v>50</v>
      </c>
      <c r="F6" s="5">
        <v>59</v>
      </c>
      <c r="G6" s="5">
        <f t="shared" si="1"/>
        <v>69</v>
      </c>
      <c r="H6" s="5">
        <f t="shared" si="2"/>
        <v>4</v>
      </c>
      <c r="I6" s="5">
        <v>35</v>
      </c>
      <c r="J6" s="5">
        <f t="shared" si="4"/>
        <v>104</v>
      </c>
      <c r="K6" s="5">
        <f t="shared" si="3"/>
        <v>6</v>
      </c>
    </row>
    <row r="7" spans="1:11" ht="18.75" customHeight="1">
      <c r="A7" s="2">
        <f t="shared" si="0"/>
        <v>6</v>
      </c>
      <c r="B7" s="3" t="s">
        <v>89</v>
      </c>
      <c r="C7" s="3" t="s">
        <v>82</v>
      </c>
      <c r="D7" s="5">
        <v>68</v>
      </c>
      <c r="E7" s="9" t="s">
        <v>7</v>
      </c>
      <c r="F7" s="9" t="s">
        <v>7</v>
      </c>
      <c r="G7" s="5">
        <f t="shared" si="1"/>
        <v>68</v>
      </c>
      <c r="H7" s="5">
        <f t="shared" si="2"/>
        <v>6</v>
      </c>
      <c r="I7" s="9" t="s">
        <v>7</v>
      </c>
      <c r="J7" s="5">
        <f t="shared" si="4"/>
        <v>68</v>
      </c>
      <c r="K7" s="5">
        <f t="shared" si="3"/>
        <v>8</v>
      </c>
    </row>
    <row r="8" spans="1:11" ht="18.75" customHeight="1">
      <c r="A8" s="2">
        <f t="shared" si="0"/>
        <v>7</v>
      </c>
      <c r="B8" s="3" t="s">
        <v>98</v>
      </c>
      <c r="C8" s="3" t="s">
        <v>22</v>
      </c>
      <c r="D8" s="9">
        <v>68</v>
      </c>
      <c r="E8" s="9" t="s">
        <v>7</v>
      </c>
      <c r="F8" s="9" t="s">
        <v>7</v>
      </c>
      <c r="G8" s="5">
        <f t="shared" si="1"/>
        <v>68</v>
      </c>
      <c r="H8" s="5">
        <f t="shared" si="2"/>
        <v>6</v>
      </c>
      <c r="I8" s="5">
        <v>69</v>
      </c>
      <c r="J8" s="5">
        <f t="shared" si="4"/>
        <v>137</v>
      </c>
      <c r="K8" s="5">
        <f t="shared" si="3"/>
        <v>1</v>
      </c>
    </row>
    <row r="9" spans="1:11" ht="18.75" customHeight="1">
      <c r="A9" s="2">
        <f t="shared" si="0"/>
        <v>8</v>
      </c>
      <c r="B9" s="3" t="s">
        <v>102</v>
      </c>
      <c r="C9" s="3" t="s">
        <v>36</v>
      </c>
      <c r="D9" s="5">
        <v>64</v>
      </c>
      <c r="E9" s="5">
        <v>57</v>
      </c>
      <c r="F9" s="5">
        <v>67</v>
      </c>
      <c r="G9" s="5">
        <f t="shared" si="1"/>
        <v>67</v>
      </c>
      <c r="H9" s="5">
        <f t="shared" si="2"/>
        <v>8</v>
      </c>
      <c r="I9" s="5">
        <v>55</v>
      </c>
      <c r="J9" s="5">
        <f t="shared" si="4"/>
        <v>122</v>
      </c>
      <c r="K9" s="5">
        <f t="shared" si="3"/>
        <v>3</v>
      </c>
    </row>
    <row r="10" spans="1:11" ht="18.75" customHeight="1">
      <c r="A10" s="2">
        <f t="shared" si="0"/>
        <v>9</v>
      </c>
      <c r="B10" s="3" t="s">
        <v>103</v>
      </c>
      <c r="C10" s="3" t="s">
        <v>105</v>
      </c>
      <c r="D10" s="5">
        <v>48</v>
      </c>
      <c r="E10" s="5">
        <v>46</v>
      </c>
      <c r="F10" s="5">
        <v>67</v>
      </c>
      <c r="G10" s="5">
        <f t="shared" si="1"/>
        <v>67</v>
      </c>
      <c r="H10" s="5">
        <f t="shared" si="2"/>
        <v>8</v>
      </c>
      <c r="I10" s="5"/>
      <c r="J10" s="5">
        <f t="shared" si="4"/>
      </c>
      <c r="K10" s="5">
        <f t="shared" si="3"/>
      </c>
    </row>
    <row r="11" spans="1:11" ht="18.75" customHeight="1">
      <c r="A11" s="2">
        <f t="shared" si="0"/>
        <v>10</v>
      </c>
      <c r="B11" s="3" t="s">
        <v>91</v>
      </c>
      <c r="C11" s="3" t="s">
        <v>95</v>
      </c>
      <c r="D11" s="5">
        <v>66</v>
      </c>
      <c r="E11" s="5">
        <v>66</v>
      </c>
      <c r="F11" s="5">
        <v>51</v>
      </c>
      <c r="G11" s="5">
        <f t="shared" si="1"/>
        <v>66</v>
      </c>
      <c r="H11" s="5">
        <f t="shared" si="2"/>
        <v>10</v>
      </c>
      <c r="I11" s="5"/>
      <c r="J11" s="5">
        <f t="shared" si="4"/>
      </c>
      <c r="K11" s="5">
        <f t="shared" si="3"/>
      </c>
    </row>
    <row r="12" spans="1:11" ht="18.75" customHeight="1">
      <c r="A12" s="2">
        <f t="shared" si="0"/>
        <v>11</v>
      </c>
      <c r="B12" s="3" t="s">
        <v>83</v>
      </c>
      <c r="C12" s="3" t="s">
        <v>82</v>
      </c>
      <c r="D12" s="9">
        <v>30</v>
      </c>
      <c r="E12" s="9">
        <v>29</v>
      </c>
      <c r="F12" s="9">
        <v>60</v>
      </c>
      <c r="G12" s="5">
        <f t="shared" si="1"/>
        <v>60</v>
      </c>
      <c r="H12" s="5">
        <f t="shared" si="2"/>
        <v>11</v>
      </c>
      <c r="I12" s="5"/>
      <c r="J12" s="5">
        <f t="shared" si="4"/>
      </c>
      <c r="K12" s="5">
        <f t="shared" si="3"/>
      </c>
    </row>
    <row r="13" spans="1:11" ht="18.75" customHeight="1">
      <c r="A13" s="2">
        <f t="shared" si="0"/>
        <v>12</v>
      </c>
      <c r="B13" s="3" t="s">
        <v>86</v>
      </c>
      <c r="C13" s="3" t="s">
        <v>93</v>
      </c>
      <c r="D13" s="5">
        <v>55</v>
      </c>
      <c r="E13" s="5">
        <v>60</v>
      </c>
      <c r="F13" s="5">
        <v>60</v>
      </c>
      <c r="G13" s="5">
        <f t="shared" si="1"/>
        <v>60</v>
      </c>
      <c r="H13" s="5">
        <f t="shared" si="2"/>
        <v>11</v>
      </c>
      <c r="I13" s="5"/>
      <c r="J13" s="5">
        <f t="shared" si="4"/>
      </c>
      <c r="K13" s="5">
        <f t="shared" si="3"/>
      </c>
    </row>
    <row r="14" spans="1:11" ht="18.75" customHeight="1">
      <c r="A14" s="2">
        <f t="shared" si="0"/>
        <v>13</v>
      </c>
      <c r="B14" s="3" t="s">
        <v>97</v>
      </c>
      <c r="C14" s="3" t="s">
        <v>110</v>
      </c>
      <c r="D14" s="5">
        <v>53</v>
      </c>
      <c r="E14" s="5">
        <v>52</v>
      </c>
      <c r="F14" s="5">
        <v>56</v>
      </c>
      <c r="G14" s="5">
        <f t="shared" si="1"/>
        <v>56</v>
      </c>
      <c r="H14" s="5">
        <f t="shared" si="2"/>
        <v>13</v>
      </c>
      <c r="I14" s="5"/>
      <c r="J14" s="5">
        <f t="shared" si="4"/>
      </c>
      <c r="K14" s="5">
        <f t="shared" si="3"/>
      </c>
    </row>
    <row r="15" spans="1:11" ht="18.75" customHeight="1">
      <c r="A15" s="2">
        <f t="shared" si="0"/>
        <v>14</v>
      </c>
      <c r="B15" s="3" t="s">
        <v>100</v>
      </c>
      <c r="C15" s="3" t="s">
        <v>36</v>
      </c>
      <c r="D15" s="5">
        <v>51</v>
      </c>
      <c r="E15" s="5">
        <v>21</v>
      </c>
      <c r="F15" s="5">
        <v>31</v>
      </c>
      <c r="G15" s="5">
        <f t="shared" si="1"/>
        <v>51</v>
      </c>
      <c r="H15" s="5">
        <f t="shared" si="2"/>
        <v>14</v>
      </c>
      <c r="I15" s="5"/>
      <c r="J15" s="5">
        <f t="shared" si="4"/>
      </c>
      <c r="K15" s="5">
        <f t="shared" si="3"/>
      </c>
    </row>
    <row r="16" spans="1:11" ht="18.75" customHeight="1">
      <c r="A16" s="2">
        <f t="shared" si="0"/>
        <v>15</v>
      </c>
      <c r="B16" s="3" t="s">
        <v>84</v>
      </c>
      <c r="C16" s="3" t="s">
        <v>92</v>
      </c>
      <c r="D16" s="9">
        <v>49</v>
      </c>
      <c r="E16" s="9">
        <v>46</v>
      </c>
      <c r="F16" s="9">
        <v>36</v>
      </c>
      <c r="G16" s="5">
        <f t="shared" si="1"/>
        <v>49</v>
      </c>
      <c r="H16" s="5">
        <f t="shared" si="2"/>
        <v>15</v>
      </c>
      <c r="I16" s="5"/>
      <c r="J16" s="5">
        <f t="shared" si="4"/>
      </c>
      <c r="K16" s="5">
        <f t="shared" si="3"/>
      </c>
    </row>
    <row r="17" spans="1:11" ht="18.75" customHeight="1">
      <c r="A17" s="2">
        <f t="shared" si="0"/>
        <v>16</v>
      </c>
      <c r="B17" s="3" t="s">
        <v>112</v>
      </c>
      <c r="C17" s="3" t="s">
        <v>96</v>
      </c>
      <c r="D17" s="5">
        <v>40</v>
      </c>
      <c r="E17" s="5">
        <v>47</v>
      </c>
      <c r="F17" s="5">
        <v>40</v>
      </c>
      <c r="G17" s="5">
        <f t="shared" si="1"/>
        <v>47</v>
      </c>
      <c r="H17" s="5">
        <f t="shared" si="2"/>
        <v>16</v>
      </c>
      <c r="I17" s="5"/>
      <c r="J17" s="5">
        <f t="shared" si="4"/>
      </c>
      <c r="K17" s="5">
        <f t="shared" si="3"/>
      </c>
    </row>
    <row r="18" spans="1:11" ht="18.75" customHeight="1">
      <c r="A18" s="2">
        <f t="shared" si="0"/>
        <v>17</v>
      </c>
      <c r="B18" s="3" t="s">
        <v>101</v>
      </c>
      <c r="C18" s="3" t="s">
        <v>47</v>
      </c>
      <c r="D18" s="5">
        <v>44</v>
      </c>
      <c r="E18" s="5">
        <v>47</v>
      </c>
      <c r="F18" s="9" t="s">
        <v>7</v>
      </c>
      <c r="G18" s="5">
        <f t="shared" si="1"/>
        <v>47</v>
      </c>
      <c r="H18" s="5">
        <f t="shared" si="2"/>
        <v>16</v>
      </c>
      <c r="I18" s="5"/>
      <c r="J18" s="5">
        <f t="shared" si="4"/>
      </c>
      <c r="K18" s="5">
        <f t="shared" si="3"/>
      </c>
    </row>
    <row r="19" spans="1:11" ht="18.75" customHeight="1">
      <c r="A19" s="2">
        <f t="shared" si="0"/>
        <v>18</v>
      </c>
      <c r="B19" s="3" t="s">
        <v>99</v>
      </c>
      <c r="C19" s="3" t="s">
        <v>104</v>
      </c>
      <c r="D19" s="5">
        <v>30</v>
      </c>
      <c r="E19" s="5">
        <v>34</v>
      </c>
      <c r="F19" s="5">
        <v>26</v>
      </c>
      <c r="G19" s="5">
        <f t="shared" si="1"/>
        <v>34</v>
      </c>
      <c r="H19" s="5">
        <f t="shared" si="2"/>
        <v>18</v>
      </c>
      <c r="I19" s="5"/>
      <c r="J19" s="5">
        <f t="shared" si="4"/>
      </c>
      <c r="K19" s="5">
        <f t="shared" si="3"/>
      </c>
    </row>
    <row r="20" spans="1:11" ht="18.75" customHeight="1">
      <c r="A20" s="2">
        <f t="shared" si="0"/>
        <v>19</v>
      </c>
      <c r="B20" s="3" t="s">
        <v>85</v>
      </c>
      <c r="C20" s="3" t="s">
        <v>82</v>
      </c>
      <c r="D20" s="9" t="s">
        <v>7</v>
      </c>
      <c r="E20" s="9" t="s">
        <v>7</v>
      </c>
      <c r="F20" s="9" t="s">
        <v>7</v>
      </c>
      <c r="G20" s="5">
        <f t="shared" si="1"/>
      </c>
      <c r="H20" s="5">
        <f t="shared" si="2"/>
      </c>
      <c r="I20" s="5"/>
      <c r="J20" s="5">
        <f t="shared" si="4"/>
      </c>
      <c r="K20" s="5">
        <f t="shared" si="3"/>
      </c>
    </row>
    <row r="21" spans="1:11" ht="18.75" customHeight="1">
      <c r="A21" s="2">
        <f t="shared" si="0"/>
        <v>20</v>
      </c>
      <c r="B21" s="3" t="s">
        <v>87</v>
      </c>
      <c r="C21" s="3" t="s">
        <v>37</v>
      </c>
      <c r="D21" s="9" t="s">
        <v>7</v>
      </c>
      <c r="E21" s="9" t="s">
        <v>7</v>
      </c>
      <c r="F21" s="9" t="s">
        <v>7</v>
      </c>
      <c r="G21" s="5">
        <f t="shared" si="1"/>
      </c>
      <c r="H21" s="5">
        <f t="shared" si="2"/>
      </c>
      <c r="I21" s="5"/>
      <c r="J21" s="5">
        <f t="shared" si="4"/>
      </c>
      <c r="K21" s="5">
        <f t="shared" si="3"/>
      </c>
    </row>
    <row r="22" spans="1:10" ht="18.75" customHeight="1">
      <c r="A22" s="2">
        <f t="shared" si="0"/>
      </c>
      <c r="B22" s="3"/>
      <c r="C22" s="3"/>
      <c r="G22" s="5">
        <f t="shared" si="1"/>
      </c>
      <c r="H22" s="5">
        <f t="shared" si="2"/>
      </c>
      <c r="J22" s="5">
        <f t="shared" si="4"/>
      </c>
    </row>
    <row r="23" spans="1:10" ht="18.75" customHeight="1">
      <c r="A23" s="2">
        <f t="shared" si="0"/>
      </c>
      <c r="B23" s="3"/>
      <c r="C23" s="3"/>
      <c r="G23" s="5">
        <f t="shared" si="1"/>
      </c>
      <c r="H23" s="5">
        <f t="shared" si="2"/>
      </c>
      <c r="J23" s="5">
        <f t="shared" si="4"/>
      </c>
    </row>
    <row r="24" spans="1:10" ht="18.75" customHeight="1">
      <c r="A24" s="2">
        <f t="shared" si="0"/>
      </c>
      <c r="B24" s="3"/>
      <c r="C24" s="3"/>
      <c r="G24" s="5">
        <f t="shared" si="1"/>
      </c>
      <c r="H24" s="5">
        <f t="shared" si="2"/>
      </c>
      <c r="J24" s="5">
        <f t="shared" si="4"/>
      </c>
    </row>
    <row r="25" spans="1:10" ht="18.75" customHeight="1">
      <c r="A25" s="2">
        <f t="shared" si="0"/>
      </c>
      <c r="B25" s="3"/>
      <c r="C25" s="3"/>
      <c r="G25" s="5">
        <f t="shared" si="1"/>
      </c>
      <c r="H25" s="5">
        <f t="shared" si="2"/>
      </c>
      <c r="J25" s="5">
        <f t="shared" si="4"/>
      </c>
    </row>
    <row r="26" spans="1:10" ht="18.75" customHeight="1">
      <c r="A26" s="2">
        <f t="shared" si="0"/>
      </c>
      <c r="B26" s="3"/>
      <c r="C26" s="3"/>
      <c r="E26" s="9"/>
      <c r="F26" s="9"/>
      <c r="G26" s="5">
        <f t="shared" si="1"/>
      </c>
      <c r="H26" s="5">
        <f t="shared" si="2"/>
      </c>
      <c r="J26" s="5">
        <f t="shared" si="4"/>
      </c>
    </row>
    <row r="27" spans="1:10" ht="18.75" customHeight="1">
      <c r="A27" s="2">
        <f t="shared" si="0"/>
      </c>
      <c r="G27" s="5">
        <f t="shared" si="1"/>
      </c>
      <c r="H27" s="5">
        <f t="shared" si="2"/>
      </c>
      <c r="J27" s="5">
        <f t="shared" si="4"/>
      </c>
    </row>
    <row r="28" spans="1:10" ht="18.75" customHeight="1">
      <c r="A28" s="2">
        <f t="shared" si="0"/>
      </c>
      <c r="G28" s="5">
        <f t="shared" si="1"/>
      </c>
      <c r="H28" s="5">
        <f t="shared" si="2"/>
      </c>
      <c r="J28" s="5">
        <f t="shared" si="4"/>
      </c>
    </row>
    <row r="29" spans="1:10" ht="18.75" customHeight="1">
      <c r="A29" s="2">
        <f t="shared" si="0"/>
      </c>
      <c r="G29" s="5">
        <f t="shared" si="1"/>
      </c>
      <c r="H29" s="5">
        <f t="shared" si="2"/>
      </c>
      <c r="J29" s="5">
        <f t="shared" si="4"/>
      </c>
    </row>
    <row r="30" spans="1:10" ht="18.75" customHeight="1">
      <c r="A30" s="2">
        <f t="shared" si="0"/>
      </c>
      <c r="G30" s="5">
        <f t="shared" si="1"/>
      </c>
      <c r="H30" s="5">
        <f t="shared" si="2"/>
      </c>
      <c r="J30" s="5">
        <f t="shared" si="4"/>
      </c>
    </row>
    <row r="31" spans="1:10" ht="18.75" customHeight="1">
      <c r="A31" s="2">
        <f t="shared" si="0"/>
      </c>
      <c r="G31" s="5">
        <f t="shared" si="1"/>
      </c>
      <c r="H31" s="5">
        <f t="shared" si="2"/>
      </c>
      <c r="J31" s="5">
        <f t="shared" si="4"/>
      </c>
    </row>
    <row r="32" spans="1:10" ht="18.75" customHeight="1">
      <c r="A32" s="2">
        <f t="shared" si="0"/>
      </c>
      <c r="G32" s="5">
        <f t="shared" si="1"/>
      </c>
      <c r="H32" s="5">
        <f t="shared" si="2"/>
      </c>
      <c r="J32" s="5">
        <f t="shared" si="4"/>
      </c>
    </row>
    <row r="33" spans="1:10" ht="18.75" customHeight="1">
      <c r="A33" s="2">
        <f t="shared" si="0"/>
      </c>
      <c r="G33" s="5">
        <f t="shared" si="1"/>
      </c>
      <c r="H33" s="5">
        <f t="shared" si="2"/>
      </c>
      <c r="J33" s="5">
        <f t="shared" si="4"/>
      </c>
    </row>
    <row r="34" ht="18.75" customHeight="1">
      <c r="J34" s="5">
        <f t="shared" si="4"/>
      </c>
    </row>
    <row r="35" ht="18.75" customHeight="1">
      <c r="J35" s="5">
        <f t="shared" si="4"/>
      </c>
    </row>
    <row r="36" ht="18.75" customHeight="1">
      <c r="J36" s="5">
        <f t="shared" si="4"/>
      </c>
    </row>
    <row r="37" ht="18.75" customHeight="1">
      <c r="J37" s="5">
        <f t="shared" si="4"/>
      </c>
    </row>
    <row r="38" ht="18.75" customHeight="1">
      <c r="J38" s="5">
        <f t="shared" si="4"/>
      </c>
    </row>
    <row r="39" ht="18.75" customHeight="1">
      <c r="J39" s="5">
        <f t="shared" si="4"/>
      </c>
    </row>
    <row r="40" ht="18.75" customHeight="1">
      <c r="J40" s="5">
        <f t="shared" si="4"/>
      </c>
    </row>
  </sheetData>
  <conditionalFormatting sqref="C6:C7 A1:F5 C11:C16 G1:K1 A6:B65536 C21:C65536 G2:G65536 D6:F65536 I2:I21 J2:J40">
    <cfRule type="expression" priority="1" dxfId="0" stopIfTrue="1">
      <formula>NOT(ISBLANK($B1))</formula>
    </cfRule>
  </conditionalFormatting>
  <conditionalFormatting sqref="C8:C10 C18:C20">
    <cfRule type="expression" priority="2" dxfId="0" stopIfTrue="1">
      <formula>NOT(ISBLANK($B7))</formula>
    </cfRule>
  </conditionalFormatting>
  <conditionalFormatting sqref="H2:H65536 K2:K21">
    <cfRule type="cellIs" priority="3" dxfId="1" operator="between" stopIfTrue="1">
      <formula>1</formula>
      <formula>3</formula>
    </cfRule>
    <cfRule type="expression" priority="4" dxfId="0" stopIfTrue="1">
      <formula>NOT(ISBLANK($B2))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Cyr,полужирный"&amp;12Жульбак&amp;"Arial Cyr,обычный"&amp;10, мужчины - колясочники&amp;R
 г. Адлер
2-6 октября 2012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B27" sqref="B27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9.75390625" style="5" customWidth="1"/>
    <col min="7" max="7" width="11.00390625" style="5" customWidth="1"/>
    <col min="8" max="8" width="9.875" style="5" customWidth="1"/>
    <col min="12" max="14" width="0" style="7" hidden="1" customWidth="1"/>
  </cols>
  <sheetData>
    <row r="1" spans="1:14" ht="33.75" customHeight="1">
      <c r="A1" s="1" t="s">
        <v>0</v>
      </c>
      <c r="B1" s="1" t="s">
        <v>1</v>
      </c>
      <c r="C1" s="1" t="s">
        <v>20</v>
      </c>
      <c r="D1" s="8" t="s">
        <v>2</v>
      </c>
      <c r="E1" s="8" t="s">
        <v>3</v>
      </c>
      <c r="F1" s="8" t="s">
        <v>4</v>
      </c>
      <c r="G1" s="8" t="s">
        <v>5</v>
      </c>
      <c r="H1" s="1" t="s">
        <v>106</v>
      </c>
      <c r="I1" s="1" t="s">
        <v>107</v>
      </c>
      <c r="J1" s="1" t="s">
        <v>108</v>
      </c>
      <c r="K1" s="1" t="s">
        <v>6</v>
      </c>
      <c r="L1" s="1"/>
      <c r="M1" s="1"/>
      <c r="N1" s="1"/>
    </row>
    <row r="2" spans="1:14" ht="18.75" customHeight="1">
      <c r="A2" s="2">
        <f aca="true" t="shared" si="0" ref="A2:A26">IF(ISBLANK(B2),"",MATCH(B2,B$1:B$65536,0)-1)</f>
        <v>1</v>
      </c>
      <c r="B2" s="3" t="s">
        <v>56</v>
      </c>
      <c r="C2" s="3" t="s">
        <v>18</v>
      </c>
      <c r="D2" s="5">
        <v>84</v>
      </c>
      <c r="E2" s="5">
        <v>92</v>
      </c>
      <c r="F2" s="5">
        <v>89</v>
      </c>
      <c r="G2" s="5">
        <f aca="true" t="shared" si="1" ref="G2:G25">IF(ISBLANK($B2),"",IF(MAX(D2,E2,F2)&gt;0,MAX(D2,E2,F2),""))</f>
        <v>92</v>
      </c>
      <c r="H2" s="5">
        <f aca="true" t="shared" si="2" ref="H2:H25">IF(G2="","",RANK(G2,G$1:G$65536,0))</f>
        <v>1</v>
      </c>
      <c r="I2" s="5">
        <v>54</v>
      </c>
      <c r="J2" s="5">
        <f>IF(ISBLANK($B2),"",IF((I2)&gt;0,SUM(G2,I2),""))</f>
        <v>146</v>
      </c>
      <c r="K2" s="5">
        <f aca="true" t="shared" si="3" ref="K2:K26">IF(J2="","",RANK(J2,J$1:J$65536,0))</f>
        <v>1</v>
      </c>
      <c r="L2" s="4"/>
      <c r="M2" s="4"/>
      <c r="N2" s="4"/>
    </row>
    <row r="3" spans="1:14" ht="18.75" customHeight="1">
      <c r="A3" s="2">
        <f t="shared" si="0"/>
        <v>2</v>
      </c>
      <c r="B3" s="3" t="s">
        <v>48</v>
      </c>
      <c r="C3" s="3" t="s">
        <v>61</v>
      </c>
      <c r="D3" s="5">
        <v>68</v>
      </c>
      <c r="E3" s="5">
        <v>91</v>
      </c>
      <c r="F3" s="9" t="s">
        <v>7</v>
      </c>
      <c r="G3" s="5">
        <f t="shared" si="1"/>
        <v>91</v>
      </c>
      <c r="H3" s="5">
        <f t="shared" si="2"/>
        <v>2</v>
      </c>
      <c r="I3" s="5">
        <v>46</v>
      </c>
      <c r="J3" s="5">
        <f aca="true" t="shared" si="4" ref="J3:J41">IF(ISBLANK($B3),"",IF((I3)&gt;0,SUM(G3,I3),""))</f>
        <v>137</v>
      </c>
      <c r="K3" s="5">
        <f t="shared" si="3"/>
        <v>3</v>
      </c>
      <c r="L3" s="4"/>
      <c r="M3" s="4"/>
      <c r="N3" s="4"/>
    </row>
    <row r="4" spans="1:14" ht="18.75" customHeight="1">
      <c r="A4" s="2">
        <f t="shared" si="0"/>
        <v>3</v>
      </c>
      <c r="B4" s="3" t="s">
        <v>53</v>
      </c>
      <c r="C4" s="3" t="s">
        <v>39</v>
      </c>
      <c r="D4" s="5">
        <v>60</v>
      </c>
      <c r="E4" s="5">
        <v>61</v>
      </c>
      <c r="F4" s="5">
        <v>84</v>
      </c>
      <c r="G4" s="5">
        <f t="shared" si="1"/>
        <v>84</v>
      </c>
      <c r="H4" s="5">
        <f t="shared" si="2"/>
        <v>3</v>
      </c>
      <c r="I4" s="5">
        <v>51</v>
      </c>
      <c r="J4" s="5">
        <f t="shared" si="4"/>
        <v>135</v>
      </c>
      <c r="K4" s="5">
        <f t="shared" si="3"/>
        <v>5</v>
      </c>
      <c r="L4" s="4"/>
      <c r="M4" s="4"/>
      <c r="N4" s="4"/>
    </row>
    <row r="5" spans="1:14" ht="18.75" customHeight="1">
      <c r="A5" s="2">
        <f t="shared" si="0"/>
        <v>4</v>
      </c>
      <c r="B5" s="3" t="s">
        <v>55</v>
      </c>
      <c r="C5" s="3" t="s">
        <v>18</v>
      </c>
      <c r="D5" s="5">
        <v>83</v>
      </c>
      <c r="E5" s="5">
        <v>62</v>
      </c>
      <c r="F5" s="9">
        <v>62</v>
      </c>
      <c r="G5" s="5">
        <f t="shared" si="1"/>
        <v>83</v>
      </c>
      <c r="H5" s="5">
        <f t="shared" si="2"/>
        <v>4</v>
      </c>
      <c r="I5" s="5">
        <v>53</v>
      </c>
      <c r="J5" s="5">
        <f t="shared" si="4"/>
        <v>136</v>
      </c>
      <c r="K5" s="5">
        <f t="shared" si="3"/>
        <v>4</v>
      </c>
      <c r="L5" s="4"/>
      <c r="M5" s="4"/>
      <c r="N5" s="4"/>
    </row>
    <row r="6" spans="1:14" ht="18.75" customHeight="1">
      <c r="A6" s="2">
        <f t="shared" si="0"/>
        <v>5</v>
      </c>
      <c r="B6" s="3" t="s">
        <v>57</v>
      </c>
      <c r="C6" s="3" t="s">
        <v>18</v>
      </c>
      <c r="D6" s="5">
        <v>75</v>
      </c>
      <c r="E6" s="5">
        <v>69</v>
      </c>
      <c r="F6" s="5">
        <v>73</v>
      </c>
      <c r="G6" s="5">
        <f t="shared" si="1"/>
        <v>75</v>
      </c>
      <c r="H6" s="5">
        <f t="shared" si="2"/>
        <v>5</v>
      </c>
      <c r="I6" s="5">
        <v>65</v>
      </c>
      <c r="J6" s="5">
        <f t="shared" si="4"/>
        <v>140</v>
      </c>
      <c r="K6" s="5">
        <f t="shared" si="3"/>
        <v>2</v>
      </c>
      <c r="L6" s="4"/>
      <c r="M6" s="4"/>
      <c r="N6" s="4"/>
    </row>
    <row r="7" spans="1:14" ht="18.75" customHeight="1">
      <c r="A7" s="2">
        <f t="shared" si="0"/>
        <v>6</v>
      </c>
      <c r="B7" s="3" t="s">
        <v>70</v>
      </c>
      <c r="C7" s="3" t="s">
        <v>39</v>
      </c>
      <c r="D7" s="5">
        <v>43</v>
      </c>
      <c r="E7" s="5">
        <v>73</v>
      </c>
      <c r="F7" s="5">
        <v>29</v>
      </c>
      <c r="G7" s="5">
        <f t="shared" si="1"/>
        <v>73</v>
      </c>
      <c r="H7" s="5">
        <f t="shared" si="2"/>
        <v>6</v>
      </c>
      <c r="I7" s="5">
        <v>53</v>
      </c>
      <c r="J7" s="5">
        <f t="shared" si="4"/>
        <v>126</v>
      </c>
      <c r="K7" s="5">
        <f t="shared" si="3"/>
        <v>6</v>
      </c>
      <c r="L7" s="4"/>
      <c r="M7" s="4"/>
      <c r="N7" s="4"/>
    </row>
    <row r="8" spans="1:14" ht="18.75" customHeight="1">
      <c r="A8" s="2">
        <f t="shared" si="0"/>
        <v>7</v>
      </c>
      <c r="B8" s="3" t="s">
        <v>67</v>
      </c>
      <c r="C8" s="3" t="s">
        <v>76</v>
      </c>
      <c r="D8" s="5">
        <v>63</v>
      </c>
      <c r="E8" s="5">
        <v>65</v>
      </c>
      <c r="F8" s="5">
        <v>72</v>
      </c>
      <c r="G8" s="5">
        <f t="shared" si="1"/>
        <v>72</v>
      </c>
      <c r="H8" s="5">
        <f t="shared" si="2"/>
        <v>7</v>
      </c>
      <c r="I8" s="9" t="s">
        <v>7</v>
      </c>
      <c r="J8" s="5">
        <f t="shared" si="4"/>
        <v>72</v>
      </c>
      <c r="K8" s="5">
        <f t="shared" si="3"/>
        <v>7</v>
      </c>
      <c r="L8" s="4"/>
      <c r="M8" s="4"/>
      <c r="N8" s="4"/>
    </row>
    <row r="9" spans="1:14" ht="18.75" customHeight="1">
      <c r="A9" s="2">
        <f t="shared" si="0"/>
        <v>8</v>
      </c>
      <c r="B9" s="3" t="s">
        <v>71</v>
      </c>
      <c r="C9" s="3" t="s">
        <v>109</v>
      </c>
      <c r="D9" s="5">
        <v>70</v>
      </c>
      <c r="E9" s="5">
        <v>55</v>
      </c>
      <c r="F9" s="5">
        <v>47</v>
      </c>
      <c r="G9" s="5">
        <f t="shared" si="1"/>
        <v>70</v>
      </c>
      <c r="H9" s="5">
        <f t="shared" si="2"/>
        <v>8</v>
      </c>
      <c r="I9" s="9" t="s">
        <v>7</v>
      </c>
      <c r="J9" s="5">
        <f t="shared" si="4"/>
        <v>70</v>
      </c>
      <c r="K9" s="5">
        <f t="shared" si="3"/>
        <v>8</v>
      </c>
      <c r="L9" s="4"/>
      <c r="M9" s="4"/>
      <c r="N9" s="4"/>
    </row>
    <row r="10" spans="1:14" ht="18.75" customHeight="1">
      <c r="A10" s="2">
        <f t="shared" si="0"/>
        <v>9</v>
      </c>
      <c r="B10" s="3" t="s">
        <v>51</v>
      </c>
      <c r="C10" s="3" t="s">
        <v>19</v>
      </c>
      <c r="D10" s="5">
        <v>56</v>
      </c>
      <c r="E10" s="5">
        <v>68</v>
      </c>
      <c r="F10" s="5">
        <v>31</v>
      </c>
      <c r="G10" s="5">
        <f t="shared" si="1"/>
        <v>68</v>
      </c>
      <c r="H10" s="5">
        <f t="shared" si="2"/>
        <v>9</v>
      </c>
      <c r="I10" s="5"/>
      <c r="J10" s="5">
        <f t="shared" si="4"/>
      </c>
      <c r="K10" s="5">
        <f t="shared" si="3"/>
      </c>
      <c r="L10" s="4"/>
      <c r="M10" s="4"/>
      <c r="N10" s="4"/>
    </row>
    <row r="11" spans="1:14" ht="18.75" customHeight="1">
      <c r="A11" s="2">
        <f t="shared" si="0"/>
        <v>10</v>
      </c>
      <c r="B11" s="3" t="s">
        <v>111</v>
      </c>
      <c r="C11" s="3" t="s">
        <v>64</v>
      </c>
      <c r="D11" s="5">
        <v>60</v>
      </c>
      <c r="E11" s="5">
        <v>44</v>
      </c>
      <c r="F11" s="5">
        <v>67</v>
      </c>
      <c r="G11" s="5">
        <f t="shared" si="1"/>
        <v>67</v>
      </c>
      <c r="H11" s="5">
        <f t="shared" si="2"/>
        <v>10</v>
      </c>
      <c r="I11" s="5"/>
      <c r="J11" s="5">
        <f t="shared" si="4"/>
      </c>
      <c r="K11" s="5">
        <f t="shared" si="3"/>
      </c>
      <c r="L11" s="4"/>
      <c r="M11" s="4"/>
      <c r="N11" s="4"/>
    </row>
    <row r="12" spans="1:14" ht="18.75" customHeight="1">
      <c r="A12" s="2">
        <f t="shared" si="0"/>
        <v>11</v>
      </c>
      <c r="B12" s="3" t="s">
        <v>58</v>
      </c>
      <c r="C12" s="3" t="s">
        <v>18</v>
      </c>
      <c r="D12" s="9">
        <v>64</v>
      </c>
      <c r="E12" s="5">
        <v>49</v>
      </c>
      <c r="F12" s="5">
        <v>46</v>
      </c>
      <c r="G12" s="5">
        <f t="shared" si="1"/>
        <v>64</v>
      </c>
      <c r="H12" s="5">
        <f t="shared" si="2"/>
        <v>11</v>
      </c>
      <c r="I12" s="5"/>
      <c r="J12" s="5">
        <f t="shared" si="4"/>
      </c>
      <c r="K12" s="5">
        <f t="shared" si="3"/>
      </c>
      <c r="L12" s="4"/>
      <c r="M12" s="4"/>
      <c r="N12" s="4"/>
    </row>
    <row r="13" spans="1:14" ht="18.75" customHeight="1">
      <c r="A13" s="2">
        <f t="shared" si="0"/>
        <v>12</v>
      </c>
      <c r="B13" s="3" t="s">
        <v>54</v>
      </c>
      <c r="C13" s="3" t="s">
        <v>21</v>
      </c>
      <c r="D13" s="5">
        <v>28</v>
      </c>
      <c r="E13" s="5">
        <v>36</v>
      </c>
      <c r="F13" s="5">
        <v>60</v>
      </c>
      <c r="G13" s="5">
        <f t="shared" si="1"/>
        <v>60</v>
      </c>
      <c r="H13" s="5">
        <f t="shared" si="2"/>
        <v>12</v>
      </c>
      <c r="I13" s="5"/>
      <c r="J13" s="5">
        <f t="shared" si="4"/>
      </c>
      <c r="K13" s="5">
        <f t="shared" si="3"/>
      </c>
      <c r="L13" s="4"/>
      <c r="M13" s="4"/>
      <c r="N13" s="4"/>
    </row>
    <row r="14" spans="1:14" ht="18.75" customHeight="1">
      <c r="A14" s="2">
        <f t="shared" si="0"/>
        <v>13</v>
      </c>
      <c r="B14" s="3" t="s">
        <v>60</v>
      </c>
      <c r="C14" s="3" t="s">
        <v>64</v>
      </c>
      <c r="D14" s="5">
        <v>49</v>
      </c>
      <c r="E14" s="5">
        <v>60</v>
      </c>
      <c r="F14" s="5">
        <v>45</v>
      </c>
      <c r="G14" s="5">
        <f t="shared" si="1"/>
        <v>60</v>
      </c>
      <c r="H14" s="5">
        <f t="shared" si="2"/>
        <v>12</v>
      </c>
      <c r="I14" s="5"/>
      <c r="J14" s="5">
        <f t="shared" si="4"/>
      </c>
      <c r="K14" s="5">
        <f t="shared" si="3"/>
      </c>
      <c r="L14" s="4"/>
      <c r="M14" s="4"/>
      <c r="N14" s="4"/>
    </row>
    <row r="15" spans="1:14" ht="18.75" customHeight="1">
      <c r="A15" s="2">
        <f t="shared" si="0"/>
        <v>14</v>
      </c>
      <c r="B15" s="3" t="s">
        <v>66</v>
      </c>
      <c r="C15" s="3" t="s">
        <v>64</v>
      </c>
      <c r="D15" s="5">
        <v>32</v>
      </c>
      <c r="E15" s="5">
        <v>46</v>
      </c>
      <c r="F15" s="5">
        <v>60</v>
      </c>
      <c r="G15" s="5">
        <f t="shared" si="1"/>
        <v>60</v>
      </c>
      <c r="H15" s="5">
        <f t="shared" si="2"/>
        <v>12</v>
      </c>
      <c r="I15" s="5"/>
      <c r="J15" s="5">
        <f t="shared" si="4"/>
      </c>
      <c r="K15" s="5">
        <f t="shared" si="3"/>
      </c>
      <c r="L15" s="4"/>
      <c r="M15" s="4"/>
      <c r="N15" s="4"/>
    </row>
    <row r="16" spans="1:14" ht="18.75" customHeight="1">
      <c r="A16" s="2">
        <f t="shared" si="0"/>
        <v>15</v>
      </c>
      <c r="B16" s="3" t="s">
        <v>68</v>
      </c>
      <c r="C16" s="3" t="s">
        <v>64</v>
      </c>
      <c r="D16" s="5">
        <v>60</v>
      </c>
      <c r="E16" s="5">
        <v>50</v>
      </c>
      <c r="F16" s="5">
        <v>18</v>
      </c>
      <c r="G16" s="5">
        <f t="shared" si="1"/>
        <v>60</v>
      </c>
      <c r="H16" s="5">
        <f t="shared" si="2"/>
        <v>12</v>
      </c>
      <c r="I16" s="5"/>
      <c r="J16" s="5">
        <f t="shared" si="4"/>
      </c>
      <c r="K16" s="5">
        <f t="shared" si="3"/>
      </c>
      <c r="L16" s="4"/>
      <c r="M16" s="4"/>
      <c r="N16" s="4"/>
    </row>
    <row r="17" spans="1:14" ht="18.75" customHeight="1">
      <c r="A17" s="2">
        <f t="shared" si="0"/>
        <v>16</v>
      </c>
      <c r="B17" s="3" t="s">
        <v>72</v>
      </c>
      <c r="C17" s="3" t="s">
        <v>82</v>
      </c>
      <c r="D17" s="5">
        <v>55</v>
      </c>
      <c r="E17" s="5">
        <v>45</v>
      </c>
      <c r="F17" s="5">
        <v>45</v>
      </c>
      <c r="G17" s="5">
        <f t="shared" si="1"/>
        <v>55</v>
      </c>
      <c r="H17" s="5">
        <f t="shared" si="2"/>
        <v>16</v>
      </c>
      <c r="I17" s="5"/>
      <c r="J17" s="5">
        <f t="shared" si="4"/>
      </c>
      <c r="K17" s="5">
        <f t="shared" si="3"/>
      </c>
      <c r="L17" s="4"/>
      <c r="M17" s="4"/>
      <c r="N17" s="4"/>
    </row>
    <row r="18" spans="1:14" ht="18.75" customHeight="1">
      <c r="A18" s="2">
        <f t="shared" si="0"/>
        <v>17</v>
      </c>
      <c r="B18" s="3" t="s">
        <v>50</v>
      </c>
      <c r="C18" s="3" t="s">
        <v>19</v>
      </c>
      <c r="D18" s="9">
        <v>49</v>
      </c>
      <c r="E18" s="9">
        <v>47</v>
      </c>
      <c r="F18" s="9">
        <v>44</v>
      </c>
      <c r="G18" s="5">
        <f t="shared" si="1"/>
        <v>49</v>
      </c>
      <c r="H18" s="5">
        <f t="shared" si="2"/>
        <v>17</v>
      </c>
      <c r="I18" s="5"/>
      <c r="J18" s="5">
        <f t="shared" si="4"/>
      </c>
      <c r="K18" s="5">
        <f t="shared" si="3"/>
      </c>
      <c r="L18" s="4"/>
      <c r="M18" s="4"/>
      <c r="N18" s="4"/>
    </row>
    <row r="19" spans="1:14" ht="18.75" customHeight="1">
      <c r="A19" s="2">
        <f t="shared" si="0"/>
        <v>18</v>
      </c>
      <c r="B19" s="3" t="s">
        <v>69</v>
      </c>
      <c r="C19" s="3" t="s">
        <v>94</v>
      </c>
      <c r="D19" s="5">
        <v>48</v>
      </c>
      <c r="E19" s="5">
        <v>38</v>
      </c>
      <c r="F19" s="5">
        <v>32</v>
      </c>
      <c r="G19" s="5">
        <f t="shared" si="1"/>
        <v>48</v>
      </c>
      <c r="H19" s="5">
        <f t="shared" si="2"/>
        <v>18</v>
      </c>
      <c r="I19" s="5"/>
      <c r="J19" s="5">
        <f t="shared" si="4"/>
      </c>
      <c r="K19" s="5">
        <f t="shared" si="3"/>
      </c>
      <c r="L19" s="4"/>
      <c r="M19" s="4"/>
      <c r="N19" s="4"/>
    </row>
    <row r="20" spans="1:14" ht="18.75" customHeight="1">
      <c r="A20" s="2">
        <f t="shared" si="0"/>
        <v>19</v>
      </c>
      <c r="B20" s="3" t="s">
        <v>74</v>
      </c>
      <c r="C20" s="3" t="s">
        <v>18</v>
      </c>
      <c r="D20" s="5">
        <v>48</v>
      </c>
      <c r="E20" s="5">
        <v>48</v>
      </c>
      <c r="F20" s="5">
        <v>46</v>
      </c>
      <c r="G20" s="5">
        <f t="shared" si="1"/>
        <v>48</v>
      </c>
      <c r="H20" s="5">
        <f t="shared" si="2"/>
        <v>18</v>
      </c>
      <c r="I20" s="5"/>
      <c r="J20" s="5">
        <f t="shared" si="4"/>
      </c>
      <c r="K20" s="5">
        <f t="shared" si="3"/>
      </c>
      <c r="L20" s="4"/>
      <c r="M20" s="4"/>
      <c r="N20" s="4"/>
    </row>
    <row r="21" spans="1:14" ht="18.75" customHeight="1">
      <c r="A21" s="2">
        <f t="shared" si="0"/>
        <v>20</v>
      </c>
      <c r="B21" s="3" t="s">
        <v>75</v>
      </c>
      <c r="C21" s="3" t="s">
        <v>18</v>
      </c>
      <c r="D21" s="5">
        <v>47</v>
      </c>
      <c r="E21" s="5" t="s">
        <v>7</v>
      </c>
      <c r="F21" s="5" t="s">
        <v>7</v>
      </c>
      <c r="G21" s="5">
        <f t="shared" si="1"/>
        <v>47</v>
      </c>
      <c r="H21" s="5">
        <f t="shared" si="2"/>
        <v>20</v>
      </c>
      <c r="I21" s="5"/>
      <c r="J21" s="5">
        <f t="shared" si="4"/>
      </c>
      <c r="K21" s="5">
        <f t="shared" si="3"/>
      </c>
      <c r="L21" s="4"/>
      <c r="M21" s="4"/>
      <c r="N21" s="4"/>
    </row>
    <row r="22" spans="1:14" ht="18.75" customHeight="1">
      <c r="A22" s="2">
        <f t="shared" si="0"/>
        <v>21</v>
      </c>
      <c r="B22" s="3" t="s">
        <v>73</v>
      </c>
      <c r="C22" s="3" t="s">
        <v>77</v>
      </c>
      <c r="D22" s="5">
        <v>46</v>
      </c>
      <c r="E22" s="5">
        <v>20</v>
      </c>
      <c r="F22" s="5">
        <v>46</v>
      </c>
      <c r="G22" s="5">
        <f t="shared" si="1"/>
        <v>46</v>
      </c>
      <c r="H22" s="5">
        <f t="shared" si="2"/>
        <v>21</v>
      </c>
      <c r="I22" s="5"/>
      <c r="J22" s="5">
        <f t="shared" si="4"/>
      </c>
      <c r="K22" s="5">
        <f t="shared" si="3"/>
      </c>
      <c r="L22" s="4"/>
      <c r="M22" s="4"/>
      <c r="N22" s="4"/>
    </row>
    <row r="23" spans="1:14" ht="18.75" customHeight="1">
      <c r="A23" s="2">
        <f t="shared" si="0"/>
        <v>22</v>
      </c>
      <c r="B23" s="3" t="s">
        <v>49</v>
      </c>
      <c r="C23" s="3" t="s">
        <v>62</v>
      </c>
      <c r="D23" s="9">
        <v>39</v>
      </c>
      <c r="E23" s="9">
        <v>27</v>
      </c>
      <c r="F23" s="9">
        <v>45</v>
      </c>
      <c r="G23" s="5">
        <f t="shared" si="1"/>
        <v>45</v>
      </c>
      <c r="H23" s="5">
        <f t="shared" si="2"/>
        <v>22</v>
      </c>
      <c r="I23" s="5"/>
      <c r="J23" s="5">
        <f t="shared" si="4"/>
      </c>
      <c r="K23" s="5">
        <f t="shared" si="3"/>
      </c>
      <c r="L23" s="4"/>
      <c r="M23" s="4"/>
      <c r="N23" s="4"/>
    </row>
    <row r="24" spans="1:14" ht="18.75" customHeight="1">
      <c r="A24" s="2">
        <f t="shared" si="0"/>
        <v>23</v>
      </c>
      <c r="B24" s="3" t="s">
        <v>59</v>
      </c>
      <c r="C24" s="3" t="s">
        <v>63</v>
      </c>
      <c r="D24" s="5">
        <v>40</v>
      </c>
      <c r="E24" s="5">
        <v>33</v>
      </c>
      <c r="F24" s="5">
        <v>33</v>
      </c>
      <c r="G24" s="5">
        <f t="shared" si="1"/>
        <v>40</v>
      </c>
      <c r="H24" s="5">
        <f t="shared" si="2"/>
        <v>23</v>
      </c>
      <c r="I24" s="5"/>
      <c r="J24" s="5">
        <f t="shared" si="4"/>
      </c>
      <c r="K24" s="5">
        <f t="shared" si="3"/>
      </c>
      <c r="L24" s="4"/>
      <c r="M24" s="4"/>
      <c r="N24" s="4"/>
    </row>
    <row r="25" spans="1:14" ht="18.75" customHeight="1">
      <c r="A25" s="2">
        <f t="shared" si="0"/>
        <v>24</v>
      </c>
      <c r="B25" s="3" t="s">
        <v>52</v>
      </c>
      <c r="C25" s="3" t="s">
        <v>46</v>
      </c>
      <c r="D25" s="9" t="s">
        <v>7</v>
      </c>
      <c r="E25" s="9" t="s">
        <v>7</v>
      </c>
      <c r="F25" s="9" t="s">
        <v>7</v>
      </c>
      <c r="G25" s="5">
        <f t="shared" si="1"/>
      </c>
      <c r="H25" s="5">
        <f t="shared" si="2"/>
      </c>
      <c r="I25" s="5"/>
      <c r="J25" s="5">
        <f t="shared" si="4"/>
      </c>
      <c r="K25" s="5">
        <f t="shared" si="3"/>
      </c>
      <c r="L25" s="4"/>
      <c r="M25" s="4"/>
      <c r="N25" s="4"/>
    </row>
    <row r="26" spans="1:11" ht="18.75" customHeight="1">
      <c r="A26" s="2">
        <f t="shared" si="0"/>
        <v>25</v>
      </c>
      <c r="B26" s="3" t="s">
        <v>65</v>
      </c>
      <c r="C26" s="3" t="s">
        <v>18</v>
      </c>
      <c r="D26" s="5">
        <v>55</v>
      </c>
      <c r="E26" s="5">
        <v>67</v>
      </c>
      <c r="F26" s="5">
        <v>78</v>
      </c>
      <c r="G26" s="9" t="s">
        <v>78</v>
      </c>
      <c r="I26" s="5"/>
      <c r="J26" s="5">
        <f t="shared" si="4"/>
      </c>
      <c r="K26" s="5">
        <f t="shared" si="3"/>
      </c>
    </row>
    <row r="27" ht="18.75" customHeight="1">
      <c r="J27" s="5">
        <f t="shared" si="4"/>
      </c>
    </row>
    <row r="28" ht="18.75" customHeight="1">
      <c r="J28" s="5">
        <f t="shared" si="4"/>
      </c>
    </row>
    <row r="29" ht="18.75" customHeight="1">
      <c r="J29" s="5">
        <f t="shared" si="4"/>
      </c>
    </row>
    <row r="30" ht="18.75" customHeight="1">
      <c r="J30" s="5">
        <f t="shared" si="4"/>
      </c>
    </row>
    <row r="31" ht="18.75" customHeight="1">
      <c r="J31" s="5">
        <f t="shared" si="4"/>
      </c>
    </row>
    <row r="32" ht="18.75" customHeight="1">
      <c r="J32" s="5">
        <f t="shared" si="4"/>
      </c>
    </row>
    <row r="33" ht="18.75" customHeight="1">
      <c r="J33" s="5">
        <f t="shared" si="4"/>
      </c>
    </row>
    <row r="34" ht="18.75" customHeight="1">
      <c r="J34" s="5">
        <f t="shared" si="4"/>
      </c>
    </row>
    <row r="35" ht="18.75" customHeight="1">
      <c r="J35" s="5">
        <f t="shared" si="4"/>
      </c>
    </row>
    <row r="36" ht="18.75" customHeight="1">
      <c r="J36" s="5">
        <f t="shared" si="4"/>
      </c>
    </row>
    <row r="37" ht="18.75" customHeight="1">
      <c r="J37" s="5">
        <f t="shared" si="4"/>
      </c>
    </row>
    <row r="38" ht="18.75" customHeight="1">
      <c r="J38" s="5">
        <f t="shared" si="4"/>
      </c>
    </row>
    <row r="39" ht="18.75" customHeight="1">
      <c r="J39" s="5">
        <f t="shared" si="4"/>
      </c>
    </row>
    <row r="40" ht="18.75" customHeight="1">
      <c r="J40" s="5">
        <f t="shared" si="4"/>
      </c>
    </row>
    <row r="41" ht="18.75" customHeight="1">
      <c r="J41" s="5">
        <f t="shared" si="4"/>
      </c>
    </row>
  </sheetData>
  <conditionalFormatting sqref="B1:K1 C2:C4 C6:C7 A1:A25 A26:G65536 C11:C25 B2:B25 D2:G25 I2:I26 J2:J41">
    <cfRule type="expression" priority="1" dxfId="0" stopIfTrue="1">
      <formula>NOT(ISBLANK($B1))</formula>
    </cfRule>
  </conditionalFormatting>
  <conditionalFormatting sqref="C5 C8:C10">
    <cfRule type="expression" priority="2" dxfId="0" stopIfTrue="1">
      <formula>NOT(ISBLANK($B4))</formula>
    </cfRule>
  </conditionalFormatting>
  <conditionalFormatting sqref="K2:K26 H2:H65536">
    <cfRule type="cellIs" priority="3" dxfId="1" operator="between" stopIfTrue="1">
      <formula>1</formula>
      <formula>3</formula>
    </cfRule>
    <cfRule type="expression" priority="4" dxfId="0" stopIfTrue="1">
      <formula>NOT(ISBLANK($B2))</formula>
    </cfRule>
  </conditionalFormatting>
  <conditionalFormatting sqref="L1:N25">
    <cfRule type="expression" priority="5" dxfId="0" stopIfTrue="1">
      <formula>$H1="коляска"</formula>
    </cfRule>
    <cfRule type="expression" priority="6" dxfId="0" stopIfTrue="1">
      <formula>NOT(ISBLANK($B1))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Cyr,полужирный"&amp;12Жульбак&amp;"Arial Cyr,обычный"&amp;10, мужчины ПОДА&amp;R
 г. Адлер
2-6 октября 2012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2012-10-18T11:55:20Z</cp:lastPrinted>
  <dcterms:created xsi:type="dcterms:W3CDTF">2012-09-14T13:32:20Z</dcterms:created>
  <dcterms:modified xsi:type="dcterms:W3CDTF">2012-10-23T13:46:42Z</dcterms:modified>
  <cp:category/>
  <cp:version/>
  <cp:contentType/>
  <cp:contentStatus/>
</cp:coreProperties>
</file>