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1"/>
  </bookViews>
  <sheets>
    <sheet name="Колясочники" sheetId="1" r:id="rId1"/>
    <sheet name="ПОДА" sheetId="2" r:id="rId2"/>
  </sheets>
  <definedNames/>
  <calcPr fullCalcOnLoad="1"/>
</workbook>
</file>

<file path=xl/sharedStrings.xml><?xml version="1.0" encoding="utf-8"?>
<sst xmlns="http://schemas.openxmlformats.org/spreadsheetml/2006/main" count="116" uniqueCount="79">
  <si>
    <t>№№</t>
  </si>
  <si>
    <t>Фамилия Имя</t>
  </si>
  <si>
    <t>1-я попытка</t>
  </si>
  <si>
    <t>2-я попытка</t>
  </si>
  <si>
    <t>Макс. Результат</t>
  </si>
  <si>
    <t>Место</t>
  </si>
  <si>
    <t>-</t>
  </si>
  <si>
    <t>Большакова Наталья</t>
  </si>
  <si>
    <t>Шульга Татьяна</t>
  </si>
  <si>
    <t>Маринцева Галина</t>
  </si>
  <si>
    <t>Мартинова Юлия</t>
  </si>
  <si>
    <t>Московская обл.</t>
  </si>
  <si>
    <t>Санкт-Петербург</t>
  </si>
  <si>
    <t>Регион</t>
  </si>
  <si>
    <t>Москва</t>
  </si>
  <si>
    <t>Коми</t>
  </si>
  <si>
    <t>Школьникова Валентина</t>
  </si>
  <si>
    <t>Кузовникова Наталия</t>
  </si>
  <si>
    <t>Бармина Лидия</t>
  </si>
  <si>
    <t>Деханд Анна</t>
  </si>
  <si>
    <t>Аристархова Валентина</t>
  </si>
  <si>
    <t>Сипкина Светлана</t>
  </si>
  <si>
    <t>Приморский край</t>
  </si>
  <si>
    <t>Ростовская обл.</t>
  </si>
  <si>
    <t>Ефимчук Александр</t>
  </si>
  <si>
    <t>Лебедев Игорь</t>
  </si>
  <si>
    <t>Зорин Алексей</t>
  </si>
  <si>
    <t>Щедрин Александр</t>
  </si>
  <si>
    <t>Юлдашев Рамиль</t>
  </si>
  <si>
    <t>Пьянков Алексей</t>
  </si>
  <si>
    <t>Коростылев Вячеслав</t>
  </si>
  <si>
    <t>Никитин Александр</t>
  </si>
  <si>
    <t>Серебряков Дмитрий</t>
  </si>
  <si>
    <t>Бурятия</t>
  </si>
  <si>
    <t>Удмуртия</t>
  </si>
  <si>
    <t>Лучихин Эдуард</t>
  </si>
  <si>
    <t>Морозов Михаил</t>
  </si>
  <si>
    <t>Ленинградская обл.</t>
  </si>
  <si>
    <t>Донской Константин</t>
  </si>
  <si>
    <t>Калмыкия</t>
  </si>
  <si>
    <t>Богословский Пётр</t>
  </si>
  <si>
    <t>Фурсенко Александр</t>
  </si>
  <si>
    <t>Олейник Александр</t>
  </si>
  <si>
    <t>Цидендарджиев Бато</t>
  </si>
  <si>
    <t>Семенов Леонид</t>
  </si>
  <si>
    <t>Адыгея</t>
  </si>
  <si>
    <t>Забайкальский край</t>
  </si>
  <si>
    <t>Иркутская обл.</t>
  </si>
  <si>
    <t>Трепалин Виктор</t>
  </si>
  <si>
    <t>Романов Артём</t>
  </si>
  <si>
    <t>Сурков Валерий</t>
  </si>
  <si>
    <t>Кемеровская обл.</t>
  </si>
  <si>
    <t xml:space="preserve">Место отбороч. </t>
  </si>
  <si>
    <t>Финал</t>
  </si>
  <si>
    <t>Сумма</t>
  </si>
  <si>
    <t>Балдырев Аранзал</t>
  </si>
  <si>
    <t>Елизаров Сергей</t>
  </si>
  <si>
    <t>Бердюгин Андрей</t>
  </si>
  <si>
    <t>Михайлов Евгений</t>
  </si>
  <si>
    <t>Шабанова Кристина</t>
  </si>
  <si>
    <t>Петель Константин</t>
  </si>
  <si>
    <t>Мукосинова Ольга</t>
  </si>
  <si>
    <t>Тюменская обл.</t>
  </si>
  <si>
    <t>Ременюк Татьяна</t>
  </si>
  <si>
    <t>Кузнецова Ольга</t>
  </si>
  <si>
    <t>Порватов Виктор</t>
  </si>
  <si>
    <t>Зиновьева Светлана</t>
  </si>
  <si>
    <t>Серёгина Татьяна</t>
  </si>
  <si>
    <t>Мучкиев Василий</t>
  </si>
  <si>
    <t>Ненецкий А. О.</t>
  </si>
  <si>
    <t>Самарская обл.</t>
  </si>
  <si>
    <t>Пензенская обл.</t>
  </si>
  <si>
    <t>Нижегородская обл.</t>
  </si>
  <si>
    <t>Тверская обл.</t>
  </si>
  <si>
    <t>Омская обл.</t>
  </si>
  <si>
    <t>Ульяновская обл.</t>
  </si>
  <si>
    <t>Карзубова Татьяна</t>
  </si>
  <si>
    <t>Ризничук Фёдор</t>
  </si>
  <si>
    <t>Семёнов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</si>
</sst>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22" sqref="B22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11.00390625" style="5" customWidth="1"/>
    <col min="7" max="7" width="9.375" style="5" customWidth="1"/>
    <col min="12" max="13" width="0" style="7" hidden="1" customWidth="1"/>
  </cols>
  <sheetData>
    <row r="1" spans="1:13" ht="33.75" customHeight="1">
      <c r="A1" s="1" t="s">
        <v>0</v>
      </c>
      <c r="B1" s="1" t="s">
        <v>1</v>
      </c>
      <c r="C1" s="1" t="s">
        <v>13</v>
      </c>
      <c r="D1" s="8" t="s">
        <v>2</v>
      </c>
      <c r="E1" s="8" t="s">
        <v>3</v>
      </c>
      <c r="F1" s="8" t="s">
        <v>4</v>
      </c>
      <c r="G1" s="1" t="s">
        <v>52</v>
      </c>
      <c r="H1" s="1" t="s">
        <v>53</v>
      </c>
      <c r="I1" s="1" t="s">
        <v>54</v>
      </c>
      <c r="J1" s="1" t="s">
        <v>5</v>
      </c>
      <c r="L1" s="1"/>
      <c r="M1" s="1"/>
    </row>
    <row r="2" spans="1:13" ht="18.75" customHeight="1">
      <c r="A2" s="2">
        <f aca="true" t="shared" si="0" ref="A2:A34">IF(ISBLANK(B2),"",MATCH(B2,B$1:B$65536,0)-1)</f>
        <v>1</v>
      </c>
      <c r="B2" s="3" t="s">
        <v>7</v>
      </c>
      <c r="C2" s="3" t="s">
        <v>11</v>
      </c>
      <c r="D2" s="9">
        <v>75</v>
      </c>
      <c r="E2" s="9">
        <v>86</v>
      </c>
      <c r="F2" s="5">
        <f aca="true" t="shared" si="1" ref="F2:F22">IF(ISBLANK($B2),"",IF(MAX(D2,E2)&gt;0,MAX(D2,E2),""))</f>
        <v>86</v>
      </c>
      <c r="G2" s="5">
        <f aca="true" t="shared" si="2" ref="G2:G34">IF(F2="","",RANK(F2,F$1:F$65536,0))</f>
        <v>1</v>
      </c>
      <c r="H2" s="5">
        <v>61</v>
      </c>
      <c r="I2" s="5">
        <f aca="true" t="shared" si="3" ref="I2:I22">IF(ISBLANK($B2),"",IF((H2)&gt;0,SUM(F2,H2),""))</f>
        <v>147</v>
      </c>
      <c r="J2" s="5">
        <f aca="true" t="shared" si="4" ref="J2:J22">IF(I2="","",RANK(I2,I$1:I$65536,0))</f>
        <v>2</v>
      </c>
      <c r="L2" s="4"/>
      <c r="M2" s="4"/>
    </row>
    <row r="3" spans="1:13" ht="18.75" customHeight="1">
      <c r="A3" s="2">
        <f t="shared" si="0"/>
        <v>2</v>
      </c>
      <c r="B3" s="3" t="s">
        <v>49</v>
      </c>
      <c r="C3" s="3" t="s">
        <v>15</v>
      </c>
      <c r="D3" s="5">
        <v>83</v>
      </c>
      <c r="E3" s="5">
        <v>67</v>
      </c>
      <c r="F3" s="5">
        <f t="shared" si="1"/>
        <v>83</v>
      </c>
      <c r="G3" s="5">
        <f t="shared" si="2"/>
        <v>2</v>
      </c>
      <c r="H3" s="5">
        <v>69</v>
      </c>
      <c r="I3" s="5">
        <f t="shared" si="3"/>
        <v>152</v>
      </c>
      <c r="J3" s="5">
        <f t="shared" si="4"/>
        <v>1</v>
      </c>
      <c r="L3" s="4"/>
      <c r="M3" s="4"/>
    </row>
    <row r="4" spans="1:13" ht="18.75" customHeight="1">
      <c r="A4" s="2">
        <f t="shared" si="0"/>
        <v>3</v>
      </c>
      <c r="B4" s="3" t="s">
        <v>41</v>
      </c>
      <c r="C4" s="3" t="s">
        <v>22</v>
      </c>
      <c r="D4" s="9">
        <v>80</v>
      </c>
      <c r="E4" s="9"/>
      <c r="F4" s="5">
        <f t="shared" si="1"/>
        <v>80</v>
      </c>
      <c r="G4" s="5">
        <f t="shared" si="2"/>
        <v>3</v>
      </c>
      <c r="H4" s="5">
        <v>42</v>
      </c>
      <c r="I4" s="5">
        <f t="shared" si="3"/>
        <v>122</v>
      </c>
      <c r="J4" s="5">
        <f t="shared" si="4"/>
        <v>5</v>
      </c>
      <c r="L4" s="4"/>
      <c r="M4" s="4"/>
    </row>
    <row r="5" spans="1:13" ht="18.75" customHeight="1">
      <c r="A5" s="2">
        <f t="shared" si="0"/>
        <v>4</v>
      </c>
      <c r="B5" s="3" t="s">
        <v>44</v>
      </c>
      <c r="C5" s="3" t="s">
        <v>47</v>
      </c>
      <c r="D5" s="5">
        <v>75</v>
      </c>
      <c r="E5" s="5">
        <v>37</v>
      </c>
      <c r="F5" s="5">
        <f t="shared" si="1"/>
        <v>75</v>
      </c>
      <c r="G5" s="5">
        <f t="shared" si="2"/>
        <v>4</v>
      </c>
      <c r="H5" s="5">
        <v>62</v>
      </c>
      <c r="I5" s="5">
        <f t="shared" si="3"/>
        <v>137</v>
      </c>
      <c r="J5" s="5">
        <f t="shared" si="4"/>
        <v>4</v>
      </c>
      <c r="L5" s="4"/>
      <c r="M5" s="4"/>
    </row>
    <row r="6" spans="1:13" ht="18.75" customHeight="1">
      <c r="A6" s="2">
        <f t="shared" si="0"/>
        <v>5</v>
      </c>
      <c r="B6" s="3" t="s">
        <v>43</v>
      </c>
      <c r="C6" s="3" t="s">
        <v>46</v>
      </c>
      <c r="D6" s="9">
        <v>74</v>
      </c>
      <c r="F6" s="5">
        <f t="shared" si="1"/>
        <v>74</v>
      </c>
      <c r="G6" s="5">
        <f t="shared" si="2"/>
        <v>5</v>
      </c>
      <c r="H6" s="5">
        <v>64</v>
      </c>
      <c r="I6" s="5">
        <f t="shared" si="3"/>
        <v>138</v>
      </c>
      <c r="J6" s="5">
        <f t="shared" si="4"/>
        <v>3</v>
      </c>
      <c r="L6" s="4"/>
      <c r="M6" s="4"/>
    </row>
    <row r="7" spans="1:13" ht="18.75" customHeight="1">
      <c r="A7" s="2">
        <f t="shared" si="0"/>
        <v>6</v>
      </c>
      <c r="B7" s="3" t="s">
        <v>42</v>
      </c>
      <c r="C7" s="3" t="s">
        <v>14</v>
      </c>
      <c r="D7" s="5">
        <v>73</v>
      </c>
      <c r="E7" s="9"/>
      <c r="F7" s="5">
        <f t="shared" si="1"/>
        <v>73</v>
      </c>
      <c r="G7" s="5">
        <f t="shared" si="2"/>
        <v>6</v>
      </c>
      <c r="H7" s="5">
        <v>49</v>
      </c>
      <c r="I7" s="5">
        <f t="shared" si="3"/>
        <v>122</v>
      </c>
      <c r="J7" s="5">
        <f t="shared" si="4"/>
        <v>5</v>
      </c>
      <c r="L7" s="4"/>
      <c r="M7" s="4"/>
    </row>
    <row r="8" spans="1:13" ht="18.75" customHeight="1">
      <c r="A8" s="2">
        <f t="shared" si="0"/>
        <v>7</v>
      </c>
      <c r="B8" s="3" t="s">
        <v>76</v>
      </c>
      <c r="C8" s="3" t="s">
        <v>11</v>
      </c>
      <c r="D8" s="5">
        <v>70</v>
      </c>
      <c r="E8" s="5">
        <v>73</v>
      </c>
      <c r="F8" s="5">
        <f t="shared" si="1"/>
        <v>73</v>
      </c>
      <c r="G8" s="5">
        <f t="shared" si="2"/>
        <v>6</v>
      </c>
      <c r="H8" s="5">
        <v>44</v>
      </c>
      <c r="I8" s="5">
        <f t="shared" si="3"/>
        <v>117</v>
      </c>
      <c r="J8" s="5">
        <f t="shared" si="4"/>
        <v>7</v>
      </c>
      <c r="L8" s="4"/>
      <c r="M8" s="4"/>
    </row>
    <row r="9" spans="1:13" ht="18.75" customHeight="1">
      <c r="A9" s="2">
        <f t="shared" si="0"/>
        <v>8</v>
      </c>
      <c r="B9" s="3" t="s">
        <v>9</v>
      </c>
      <c r="C9" s="3" t="s">
        <v>15</v>
      </c>
      <c r="D9" s="9">
        <v>71</v>
      </c>
      <c r="E9" s="9">
        <v>50</v>
      </c>
      <c r="F9" s="5">
        <f t="shared" si="1"/>
        <v>71</v>
      </c>
      <c r="G9" s="5">
        <f t="shared" si="2"/>
        <v>8</v>
      </c>
      <c r="H9" s="5">
        <v>39</v>
      </c>
      <c r="I9" s="5">
        <f t="shared" si="3"/>
        <v>110</v>
      </c>
      <c r="J9" s="5">
        <f t="shared" si="4"/>
        <v>9</v>
      </c>
      <c r="L9" s="4"/>
      <c r="M9" s="4"/>
    </row>
    <row r="10" spans="1:13" ht="18.75" customHeight="1">
      <c r="A10" s="2">
        <f t="shared" si="0"/>
        <v>9</v>
      </c>
      <c r="B10" s="3" t="s">
        <v>60</v>
      </c>
      <c r="C10" s="3" t="s">
        <v>22</v>
      </c>
      <c r="D10" s="9">
        <v>68</v>
      </c>
      <c r="E10" s="9"/>
      <c r="F10" s="5">
        <f t="shared" si="1"/>
        <v>68</v>
      </c>
      <c r="G10" s="5">
        <f t="shared" si="2"/>
        <v>9</v>
      </c>
      <c r="H10" s="5">
        <v>49</v>
      </c>
      <c r="I10" s="5">
        <f t="shared" si="3"/>
        <v>117</v>
      </c>
      <c r="J10" s="5">
        <f t="shared" si="4"/>
        <v>7</v>
      </c>
      <c r="L10" s="4"/>
      <c r="M10" s="4"/>
    </row>
    <row r="11" spans="1:13" ht="18.75" customHeight="1">
      <c r="A11" s="2">
        <f t="shared" si="0"/>
        <v>10</v>
      </c>
      <c r="B11" s="3" t="s">
        <v>56</v>
      </c>
      <c r="C11" s="3" t="s">
        <v>51</v>
      </c>
      <c r="D11" s="5">
        <v>66</v>
      </c>
      <c r="E11" s="9"/>
      <c r="F11" s="5">
        <f t="shared" si="1"/>
        <v>66</v>
      </c>
      <c r="G11" s="5">
        <f t="shared" si="2"/>
        <v>10</v>
      </c>
      <c r="H11" s="5"/>
      <c r="I11" s="5">
        <f t="shared" si="3"/>
      </c>
      <c r="J11" s="5">
        <f t="shared" si="4"/>
      </c>
      <c r="L11" s="4"/>
      <c r="M11" s="4"/>
    </row>
    <row r="12" spans="1:13" ht="18.75" customHeight="1">
      <c r="A12" s="2">
        <f t="shared" si="0"/>
        <v>11</v>
      </c>
      <c r="B12" s="3" t="s">
        <v>8</v>
      </c>
      <c r="C12" s="3" t="s">
        <v>12</v>
      </c>
      <c r="D12" s="5">
        <v>55</v>
      </c>
      <c r="E12" s="5">
        <v>62</v>
      </c>
      <c r="F12" s="5">
        <f t="shared" si="1"/>
        <v>62</v>
      </c>
      <c r="G12" s="5">
        <f t="shared" si="2"/>
        <v>11</v>
      </c>
      <c r="H12" s="5"/>
      <c r="I12" s="5">
        <f t="shared" si="3"/>
      </c>
      <c r="J12" s="5">
        <f t="shared" si="4"/>
      </c>
      <c r="L12" s="4"/>
      <c r="M12" s="4"/>
    </row>
    <row r="13" spans="1:13" ht="18.75" customHeight="1">
      <c r="A13" s="2">
        <f t="shared" si="0"/>
        <v>12</v>
      </c>
      <c r="B13" s="3" t="s">
        <v>57</v>
      </c>
      <c r="C13" s="3" t="s">
        <v>62</v>
      </c>
      <c r="D13" s="5">
        <v>61</v>
      </c>
      <c r="E13" s="9"/>
      <c r="F13" s="5">
        <f t="shared" si="1"/>
        <v>61</v>
      </c>
      <c r="G13" s="5">
        <f t="shared" si="2"/>
        <v>12</v>
      </c>
      <c r="H13" s="5"/>
      <c r="I13" s="5">
        <f t="shared" si="3"/>
      </c>
      <c r="J13" s="5">
        <f t="shared" si="4"/>
      </c>
      <c r="L13" s="4"/>
      <c r="M13" s="4"/>
    </row>
    <row r="14" spans="1:13" ht="18.75" customHeight="1">
      <c r="A14" s="2">
        <f t="shared" si="0"/>
        <v>13</v>
      </c>
      <c r="B14" s="3" t="s">
        <v>38</v>
      </c>
      <c r="C14" s="3" t="s">
        <v>11</v>
      </c>
      <c r="D14" s="5">
        <v>61</v>
      </c>
      <c r="E14" s="9">
        <v>49</v>
      </c>
      <c r="F14" s="5">
        <f t="shared" si="1"/>
        <v>61</v>
      </c>
      <c r="G14" s="5">
        <f t="shared" si="2"/>
        <v>12</v>
      </c>
      <c r="H14" s="5"/>
      <c r="I14" s="5">
        <f t="shared" si="3"/>
      </c>
      <c r="J14" s="5">
        <f t="shared" si="4"/>
      </c>
      <c r="L14" s="4"/>
      <c r="M14" s="4"/>
    </row>
    <row r="15" spans="1:13" ht="18.75" customHeight="1">
      <c r="A15" s="2">
        <f t="shared" si="0"/>
        <v>14</v>
      </c>
      <c r="B15" s="3" t="s">
        <v>77</v>
      </c>
      <c r="C15" s="3" t="s">
        <v>73</v>
      </c>
      <c r="D15" s="5">
        <v>59</v>
      </c>
      <c r="F15" s="5">
        <f t="shared" si="1"/>
        <v>59</v>
      </c>
      <c r="G15" s="5">
        <f t="shared" si="2"/>
        <v>14</v>
      </c>
      <c r="H15" s="5"/>
      <c r="I15" s="5">
        <f t="shared" si="3"/>
      </c>
      <c r="J15" s="5">
        <f t="shared" si="4"/>
      </c>
      <c r="L15" s="4"/>
      <c r="M15" s="4"/>
    </row>
    <row r="16" spans="1:13" ht="18.75" customHeight="1">
      <c r="A16" s="2">
        <f t="shared" si="0"/>
        <v>15</v>
      </c>
      <c r="B16" s="3" t="s">
        <v>55</v>
      </c>
      <c r="C16" s="3" t="s">
        <v>39</v>
      </c>
      <c r="D16" s="5">
        <v>49</v>
      </c>
      <c r="E16" s="5">
        <v>56</v>
      </c>
      <c r="F16" s="5">
        <f t="shared" si="1"/>
        <v>56</v>
      </c>
      <c r="G16" s="5">
        <f t="shared" si="2"/>
        <v>15</v>
      </c>
      <c r="H16" s="5"/>
      <c r="I16" s="5">
        <f t="shared" si="3"/>
      </c>
      <c r="J16" s="5">
        <f t="shared" si="4"/>
      </c>
      <c r="L16" s="4"/>
      <c r="M16" s="4"/>
    </row>
    <row r="17" spans="1:13" ht="18.75" customHeight="1">
      <c r="A17" s="2">
        <f t="shared" si="0"/>
        <v>16</v>
      </c>
      <c r="B17" s="3" t="s">
        <v>61</v>
      </c>
      <c r="C17" s="3" t="s">
        <v>39</v>
      </c>
      <c r="D17" s="5">
        <v>56</v>
      </c>
      <c r="F17" s="5">
        <f t="shared" si="1"/>
        <v>56</v>
      </c>
      <c r="G17" s="5">
        <f t="shared" si="2"/>
        <v>15</v>
      </c>
      <c r="H17" s="5"/>
      <c r="I17" s="5">
        <f t="shared" si="3"/>
      </c>
      <c r="J17" s="5">
        <f t="shared" si="4"/>
      </c>
      <c r="L17" s="4"/>
      <c r="M17" s="4"/>
    </row>
    <row r="18" spans="1:13" ht="18.75" customHeight="1">
      <c r="A18" s="2">
        <f t="shared" si="0"/>
        <v>17</v>
      </c>
      <c r="B18" s="3" t="s">
        <v>50</v>
      </c>
      <c r="C18" s="3" t="s">
        <v>51</v>
      </c>
      <c r="D18" s="5">
        <v>49</v>
      </c>
      <c r="E18" s="9"/>
      <c r="F18" s="5">
        <f t="shared" si="1"/>
        <v>49</v>
      </c>
      <c r="G18" s="5">
        <f t="shared" si="2"/>
        <v>17</v>
      </c>
      <c r="H18" s="5"/>
      <c r="I18" s="5">
        <f t="shared" si="3"/>
      </c>
      <c r="J18" s="5">
        <f t="shared" si="4"/>
      </c>
      <c r="L18" s="4"/>
      <c r="M18" s="4"/>
    </row>
    <row r="19" spans="1:13" ht="18.75" customHeight="1">
      <c r="A19" s="2">
        <f t="shared" si="0"/>
        <v>18</v>
      </c>
      <c r="B19" s="3" t="s">
        <v>48</v>
      </c>
      <c r="C19" s="3" t="s">
        <v>75</v>
      </c>
      <c r="D19" s="5">
        <v>47</v>
      </c>
      <c r="F19" s="5">
        <f t="shared" si="1"/>
        <v>47</v>
      </c>
      <c r="G19" s="5">
        <f t="shared" si="2"/>
        <v>18</v>
      </c>
      <c r="H19" s="5"/>
      <c r="I19" s="5">
        <f t="shared" si="3"/>
      </c>
      <c r="J19" s="5">
        <f t="shared" si="4"/>
      </c>
      <c r="L19" s="4"/>
      <c r="M19" s="4"/>
    </row>
    <row r="20" spans="1:13" ht="18.75" customHeight="1">
      <c r="A20" s="2">
        <f t="shared" si="0"/>
        <v>19</v>
      </c>
      <c r="B20" s="3" t="s">
        <v>59</v>
      </c>
      <c r="C20" s="3" t="s">
        <v>74</v>
      </c>
      <c r="D20" s="5">
        <v>41</v>
      </c>
      <c r="E20" s="9"/>
      <c r="F20" s="5">
        <f t="shared" si="1"/>
        <v>41</v>
      </c>
      <c r="G20" s="5">
        <f t="shared" si="2"/>
        <v>19</v>
      </c>
      <c r="H20" s="5"/>
      <c r="I20" s="5">
        <f t="shared" si="3"/>
      </c>
      <c r="J20" s="5">
        <f t="shared" si="4"/>
      </c>
      <c r="L20" s="4"/>
      <c r="M20" s="4"/>
    </row>
    <row r="21" spans="1:13" ht="18.75" customHeight="1">
      <c r="A21" s="2">
        <f t="shared" si="0"/>
        <v>20</v>
      </c>
      <c r="B21" s="3" t="s">
        <v>40</v>
      </c>
      <c r="C21" s="3" t="s">
        <v>45</v>
      </c>
      <c r="D21" s="9" t="s">
        <v>6</v>
      </c>
      <c r="E21" s="9"/>
      <c r="F21" s="5">
        <f t="shared" si="1"/>
      </c>
      <c r="G21" s="5">
        <f t="shared" si="2"/>
      </c>
      <c r="H21" s="5"/>
      <c r="I21" s="5">
        <f t="shared" si="3"/>
      </c>
      <c r="J21" s="5">
        <f t="shared" si="4"/>
      </c>
      <c r="L21" s="4"/>
      <c r="M21" s="4"/>
    </row>
    <row r="22" spans="1:13" ht="18.75" customHeight="1">
      <c r="A22" s="2">
        <f t="shared" si="0"/>
        <v>21</v>
      </c>
      <c r="B22" s="3" t="s">
        <v>58</v>
      </c>
      <c r="C22" s="3" t="s">
        <v>70</v>
      </c>
      <c r="D22" s="9" t="s">
        <v>6</v>
      </c>
      <c r="E22" s="9"/>
      <c r="F22" s="5">
        <f t="shared" si="1"/>
      </c>
      <c r="G22" s="5">
        <f t="shared" si="2"/>
      </c>
      <c r="H22" s="5"/>
      <c r="I22" s="5">
        <f t="shared" si="3"/>
      </c>
      <c r="J22" s="5">
        <f t="shared" si="4"/>
      </c>
      <c r="L22" s="4"/>
      <c r="M22" s="4"/>
    </row>
    <row r="23" spans="1:13" ht="18.75" customHeight="1">
      <c r="A23" s="2">
        <f t="shared" si="0"/>
      </c>
      <c r="B23" s="3"/>
      <c r="C23" s="3"/>
      <c r="F23" s="5">
        <f>IF(ISBLANK($B23),"",IF(MAX(D23,E23,#REF!)&gt;0,MAX(D23,E23,#REF!),""))</f>
      </c>
      <c r="G23" s="5">
        <f t="shared" si="2"/>
      </c>
      <c r="L23" s="4"/>
      <c r="M23" s="4"/>
    </row>
    <row r="24" spans="1:13" ht="18.75" customHeight="1">
      <c r="A24" s="2">
        <f t="shared" si="0"/>
      </c>
      <c r="B24" s="3"/>
      <c r="C24" s="3"/>
      <c r="F24" s="5">
        <f>IF(ISBLANK($B24),"",IF(MAX(D24,E24,#REF!)&gt;0,MAX(D24,E24,#REF!),""))</f>
      </c>
      <c r="G24" s="5">
        <f t="shared" si="2"/>
      </c>
      <c r="L24" s="4"/>
      <c r="M24" s="4"/>
    </row>
    <row r="25" spans="1:13" ht="18.75" customHeight="1">
      <c r="A25" s="2">
        <f t="shared" si="0"/>
      </c>
      <c r="B25" s="3"/>
      <c r="C25" s="3"/>
      <c r="F25" s="5">
        <f>IF(ISBLANK($B25),"",IF(MAX(D25,E25,#REF!)&gt;0,MAX(D25,E25,#REF!),""))</f>
      </c>
      <c r="G25" s="5">
        <f t="shared" si="2"/>
      </c>
      <c r="L25" s="4"/>
      <c r="M25" s="4"/>
    </row>
    <row r="26" spans="1:13" ht="18.75" customHeight="1">
      <c r="A26" s="2">
        <f t="shared" si="0"/>
      </c>
      <c r="B26" s="3"/>
      <c r="C26" s="3"/>
      <c r="F26" s="5">
        <f>IF(ISBLANK($B26),"",IF(MAX(D26,E26,#REF!)&gt;0,MAX(D26,E26,#REF!),""))</f>
      </c>
      <c r="G26" s="5">
        <f t="shared" si="2"/>
      </c>
      <c r="L26" s="4"/>
      <c r="M26" s="4"/>
    </row>
    <row r="27" spans="1:13" ht="18.75" customHeight="1">
      <c r="A27" s="2">
        <f t="shared" si="0"/>
      </c>
      <c r="B27" s="3"/>
      <c r="C27" s="3"/>
      <c r="E27" s="9"/>
      <c r="F27" s="5">
        <f>IF(ISBLANK($B27),"",IF(MAX(D27,E27,#REF!)&gt;0,MAX(D27,E27,#REF!),""))</f>
      </c>
      <c r="G27" s="5">
        <f t="shared" si="2"/>
      </c>
      <c r="L27" s="4"/>
      <c r="M27" s="4"/>
    </row>
    <row r="28" spans="1:13" ht="18.75" customHeight="1">
      <c r="A28" s="2">
        <f t="shared" si="0"/>
      </c>
      <c r="F28" s="5">
        <f>IF(ISBLANK($B28),"",IF(MAX(D28,E28,#REF!)&gt;0,MAX(D28,E28,#REF!),""))</f>
      </c>
      <c r="G28" s="5">
        <f t="shared" si="2"/>
      </c>
      <c r="L28" s="4"/>
      <c r="M28" s="4"/>
    </row>
    <row r="29" spans="1:13" ht="18.75" customHeight="1">
      <c r="A29" s="2">
        <f t="shared" si="0"/>
      </c>
      <c r="F29" s="5">
        <f>IF(ISBLANK($B29),"",IF(MAX(D29,E29,#REF!)&gt;0,MAX(D29,E29,#REF!),""))</f>
      </c>
      <c r="G29" s="5">
        <f t="shared" si="2"/>
      </c>
      <c r="L29" s="4"/>
      <c r="M29" s="4"/>
    </row>
    <row r="30" spans="1:13" ht="18.75" customHeight="1">
      <c r="A30" s="2">
        <f t="shared" si="0"/>
      </c>
      <c r="F30" s="5">
        <f>IF(ISBLANK($B30),"",IF(MAX(D30,E30,#REF!)&gt;0,MAX(D30,E30,#REF!),""))</f>
      </c>
      <c r="G30" s="5">
        <f t="shared" si="2"/>
      </c>
      <c r="L30" s="4"/>
      <c r="M30" s="4"/>
    </row>
    <row r="31" spans="1:13" ht="18.75" customHeight="1">
      <c r="A31" s="2">
        <f t="shared" si="0"/>
      </c>
      <c r="F31" s="5">
        <f>IF(ISBLANK($B31),"",IF(MAX(D31,E31,#REF!)&gt;0,MAX(D31,E31,#REF!),""))</f>
      </c>
      <c r="G31" s="5">
        <f t="shared" si="2"/>
      </c>
      <c r="L31" s="4"/>
      <c r="M31" s="4"/>
    </row>
    <row r="32" spans="1:13" ht="18.75" customHeight="1">
      <c r="A32" s="2">
        <f t="shared" si="0"/>
      </c>
      <c r="F32" s="5">
        <f>IF(ISBLANK($B32),"",IF(MAX(D32,E32,#REF!)&gt;0,MAX(D32,E32,#REF!),""))</f>
      </c>
      <c r="G32" s="5">
        <f t="shared" si="2"/>
      </c>
      <c r="L32" s="4"/>
      <c r="M32" s="4"/>
    </row>
    <row r="33" spans="1:13" ht="18.75" customHeight="1">
      <c r="A33" s="2">
        <f t="shared" si="0"/>
      </c>
      <c r="F33" s="5">
        <f>IF(ISBLANK($B33),"",IF(MAX(D33,E33,#REF!)&gt;0,MAX(D33,E33,#REF!),""))</f>
      </c>
      <c r="G33" s="5">
        <f t="shared" si="2"/>
      </c>
      <c r="L33" s="4"/>
      <c r="M33" s="4"/>
    </row>
    <row r="34" spans="1:13" ht="18.75" customHeight="1">
      <c r="A34" s="2">
        <f t="shared" si="0"/>
      </c>
      <c r="F34" s="5">
        <f>IF(ISBLANK($B34),"",IF(MAX(D34,E34,#REF!)&gt;0,MAX(D34,E34,#REF!),""))</f>
      </c>
      <c r="G34" s="5">
        <f t="shared" si="2"/>
      </c>
      <c r="L34" s="4"/>
      <c r="M34" s="4"/>
    </row>
  </sheetData>
  <conditionalFormatting sqref="J2:J22 G2:G65536">
    <cfRule type="cellIs" priority="1" dxfId="0" operator="between" stopIfTrue="1">
      <formula>1</formula>
      <formula>3</formula>
    </cfRule>
    <cfRule type="expression" priority="2" dxfId="1" stopIfTrue="1">
      <formula>NOT(ISBLANK($B2))</formula>
    </cfRule>
  </conditionalFormatting>
  <conditionalFormatting sqref="A11:B65536 D11:E65536 A2:E10 C11:C16 F2:F65536 H2:I22 A1:J1 C21:C65536">
    <cfRule type="expression" priority="3" dxfId="1" stopIfTrue="1">
      <formula>NOT(ISBLANK($B1))</formula>
    </cfRule>
  </conditionalFormatting>
  <conditionalFormatting sqref="C18:C20">
    <cfRule type="expression" priority="4" dxfId="1" stopIfTrue="1">
      <formula>NOT(ISBLANK($B17))</formula>
    </cfRule>
  </conditionalFormatting>
  <conditionalFormatting sqref="L1:M34">
    <cfRule type="expression" priority="5" dxfId="2" stopIfTrue="1">
      <formula>$G1="коляска"</formula>
    </cfRule>
    <cfRule type="expression" priority="6" dxfId="1" stopIfTrue="1">
      <formula>NOT(ISBLANK($B1))</formula>
    </cfRule>
  </conditionalFormatting>
  <printOptions horizontalCentered="1"/>
  <pageMargins left="0.4" right="0.36" top="1.65" bottom="0.85" header="0.5118110236220472" footer="0.5118110236220472"/>
  <pageSetup horizontalDpi="600" verticalDpi="600" orientation="landscape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Cyr,полужирный"&amp;12Палет Англайз&amp;"Arial Cyr,обычный"&amp;10, женщины, мужчины - колясочники&amp;R
 г. Адлер
2-6 октября 2012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B26" sqref="B26"/>
    </sheetView>
  </sheetViews>
  <sheetFormatPr defaultColWidth="9.00390625" defaultRowHeight="18.75" customHeight="1"/>
  <cols>
    <col min="1" max="1" width="5.375" style="2" customWidth="1"/>
    <col min="2" max="2" width="23.00390625" style="6" customWidth="1"/>
    <col min="3" max="3" width="18.625" style="6" customWidth="1"/>
    <col min="4" max="4" width="10.125" style="5" customWidth="1"/>
    <col min="5" max="5" width="10.25390625" style="5" customWidth="1"/>
    <col min="6" max="6" width="11.00390625" style="5" customWidth="1"/>
    <col min="7" max="7" width="9.375" style="5" customWidth="1"/>
    <col min="11" max="13" width="0" style="7" hidden="1" customWidth="1"/>
  </cols>
  <sheetData>
    <row r="1" spans="1:13" ht="33.75" customHeight="1">
      <c r="A1" s="1" t="s">
        <v>0</v>
      </c>
      <c r="B1" s="1" t="s">
        <v>1</v>
      </c>
      <c r="C1" s="1" t="s">
        <v>13</v>
      </c>
      <c r="D1" s="8" t="s">
        <v>2</v>
      </c>
      <c r="E1" s="8" t="s">
        <v>3</v>
      </c>
      <c r="F1" s="8" t="s">
        <v>4</v>
      </c>
      <c r="G1" s="1" t="s">
        <v>52</v>
      </c>
      <c r="H1" s="1" t="s">
        <v>53</v>
      </c>
      <c r="I1" s="1" t="s">
        <v>54</v>
      </c>
      <c r="J1" s="1" t="s">
        <v>5</v>
      </c>
      <c r="K1" s="1"/>
      <c r="L1" s="1"/>
      <c r="M1" s="1"/>
    </row>
    <row r="2" spans="1:13" ht="18.75" customHeight="1">
      <c r="A2" s="2">
        <f aca="true" t="shared" si="0" ref="A2:A33">IF(ISBLANK(B2),"",MATCH(B2,B$1:B$65536,0)-1)</f>
        <v>1</v>
      </c>
      <c r="B2" s="3" t="s">
        <v>30</v>
      </c>
      <c r="C2" s="3" t="s">
        <v>11</v>
      </c>
      <c r="D2" s="9">
        <v>93</v>
      </c>
      <c r="E2" s="9"/>
      <c r="F2" s="5">
        <f aca="true" t="shared" si="1" ref="F2:F33">IF(ISBLANK($B2),"",IF(MAX(D2,E2)&gt;0,MAX(D2,E2),""))</f>
        <v>93</v>
      </c>
      <c r="G2" s="5">
        <f aca="true" t="shared" si="2" ref="G2:G33">IF(F2="","",RANK(F2,F$1:F$65536,0))</f>
        <v>1</v>
      </c>
      <c r="H2" s="5">
        <v>57</v>
      </c>
      <c r="I2" s="5">
        <f aca="true" t="shared" si="3" ref="I2:I33">IF(ISBLANK($B2),"",IF((H2)&gt;0,SUM(F2,H2),""))</f>
        <v>150</v>
      </c>
      <c r="J2" s="5">
        <f aca="true" t="shared" si="4" ref="J2:J33">IF(I2="","",RANK(I2,I$1:I$65536,0))</f>
        <v>1</v>
      </c>
      <c r="K2" s="4"/>
      <c r="L2" s="4"/>
      <c r="M2" s="4"/>
    </row>
    <row r="3" spans="1:13" ht="18.75" customHeight="1">
      <c r="A3" s="2">
        <f t="shared" si="0"/>
        <v>2</v>
      </c>
      <c r="B3" s="3" t="s">
        <v>16</v>
      </c>
      <c r="C3" s="3" t="s">
        <v>22</v>
      </c>
      <c r="D3" s="9">
        <v>82</v>
      </c>
      <c r="F3" s="5">
        <f t="shared" si="1"/>
        <v>82</v>
      </c>
      <c r="G3" s="5">
        <f t="shared" si="2"/>
        <v>2</v>
      </c>
      <c r="H3" s="5">
        <v>55</v>
      </c>
      <c r="I3" s="5">
        <f t="shared" si="3"/>
        <v>137</v>
      </c>
      <c r="J3" s="5">
        <f t="shared" si="4"/>
        <v>2</v>
      </c>
      <c r="K3" s="4"/>
      <c r="L3" s="4"/>
      <c r="M3" s="4"/>
    </row>
    <row r="4" spans="1:13" ht="18.75" customHeight="1">
      <c r="A4" s="2">
        <f t="shared" si="0"/>
        <v>3</v>
      </c>
      <c r="B4" s="3" t="s">
        <v>20</v>
      </c>
      <c r="C4" s="3" t="s">
        <v>34</v>
      </c>
      <c r="D4" s="5">
        <v>82</v>
      </c>
      <c r="E4" s="9">
        <v>53</v>
      </c>
      <c r="F4" s="5">
        <f t="shared" si="1"/>
        <v>82</v>
      </c>
      <c r="G4" s="5">
        <f t="shared" si="2"/>
        <v>2</v>
      </c>
      <c r="H4" s="5"/>
      <c r="I4" s="5">
        <f t="shared" si="3"/>
      </c>
      <c r="J4" s="5">
        <f t="shared" si="4"/>
      </c>
      <c r="K4" s="4"/>
      <c r="L4" s="4"/>
      <c r="M4" s="4"/>
    </row>
    <row r="5" spans="1:13" ht="18.75" customHeight="1">
      <c r="A5" s="2">
        <f t="shared" si="0"/>
        <v>4</v>
      </c>
      <c r="B5" s="3" t="s">
        <v>18</v>
      </c>
      <c r="C5" s="3" t="s">
        <v>70</v>
      </c>
      <c r="D5" s="5">
        <v>80</v>
      </c>
      <c r="E5" s="9">
        <v>63</v>
      </c>
      <c r="F5" s="5">
        <f t="shared" si="1"/>
        <v>80</v>
      </c>
      <c r="G5" s="5">
        <f t="shared" si="2"/>
        <v>4</v>
      </c>
      <c r="H5" s="5">
        <v>49</v>
      </c>
      <c r="I5" s="5">
        <f t="shared" si="3"/>
        <v>129</v>
      </c>
      <c r="J5" s="5">
        <f t="shared" si="4"/>
        <v>3</v>
      </c>
      <c r="K5" s="4"/>
      <c r="L5" s="4"/>
      <c r="M5" s="4"/>
    </row>
    <row r="6" spans="1:13" ht="18.75" customHeight="1">
      <c r="A6" s="2">
        <f t="shared" si="0"/>
        <v>5</v>
      </c>
      <c r="B6" s="3" t="s">
        <v>67</v>
      </c>
      <c r="C6" s="3" t="s">
        <v>11</v>
      </c>
      <c r="D6" s="5">
        <v>78</v>
      </c>
      <c r="E6" s="9">
        <v>79</v>
      </c>
      <c r="F6" s="5">
        <f t="shared" si="1"/>
        <v>79</v>
      </c>
      <c r="G6" s="5">
        <f t="shared" si="2"/>
        <v>5</v>
      </c>
      <c r="H6" s="5">
        <v>21</v>
      </c>
      <c r="I6" s="5">
        <f t="shared" si="3"/>
        <v>100</v>
      </c>
      <c r="J6" s="5">
        <f t="shared" si="4"/>
        <v>6</v>
      </c>
      <c r="K6" s="4"/>
      <c r="L6" s="4"/>
      <c r="M6" s="4"/>
    </row>
    <row r="7" spans="1:13" ht="18.75" customHeight="1">
      <c r="A7" s="2">
        <f t="shared" si="0"/>
        <v>6</v>
      </c>
      <c r="B7" s="3" t="s">
        <v>28</v>
      </c>
      <c r="C7" s="3" t="s">
        <v>70</v>
      </c>
      <c r="D7" s="9">
        <v>51</v>
      </c>
      <c r="E7" s="9">
        <v>78</v>
      </c>
      <c r="F7" s="5">
        <f t="shared" si="1"/>
        <v>78</v>
      </c>
      <c r="G7" s="5">
        <f t="shared" si="2"/>
        <v>6</v>
      </c>
      <c r="H7" s="5">
        <v>38</v>
      </c>
      <c r="I7" s="5">
        <f t="shared" si="3"/>
        <v>116</v>
      </c>
      <c r="J7" s="5">
        <f t="shared" si="4"/>
        <v>4</v>
      </c>
      <c r="K7" s="4"/>
      <c r="L7" s="4"/>
      <c r="M7" s="4"/>
    </row>
    <row r="8" spans="1:13" ht="18.75" customHeight="1">
      <c r="A8" s="2">
        <f t="shared" si="0"/>
        <v>7</v>
      </c>
      <c r="B8" s="3" t="s">
        <v>31</v>
      </c>
      <c r="C8" s="3" t="s">
        <v>11</v>
      </c>
      <c r="D8" s="5">
        <v>77</v>
      </c>
      <c r="F8" s="5">
        <f t="shared" si="1"/>
        <v>77</v>
      </c>
      <c r="G8" s="5">
        <f t="shared" si="2"/>
        <v>7</v>
      </c>
      <c r="H8" s="5">
        <v>39</v>
      </c>
      <c r="I8" s="5">
        <f t="shared" si="3"/>
        <v>116</v>
      </c>
      <c r="J8" s="5">
        <f t="shared" si="4"/>
        <v>4</v>
      </c>
      <c r="K8" s="4"/>
      <c r="L8" s="4"/>
      <c r="M8" s="4"/>
    </row>
    <row r="9" spans="1:13" ht="18.75" customHeight="1">
      <c r="A9" s="2">
        <f t="shared" si="0"/>
        <v>8</v>
      </c>
      <c r="B9" s="3" t="s">
        <v>36</v>
      </c>
      <c r="C9" s="3" t="s">
        <v>37</v>
      </c>
      <c r="D9" s="5">
        <v>72</v>
      </c>
      <c r="E9" s="9">
        <v>75</v>
      </c>
      <c r="F9" s="5">
        <f t="shared" si="1"/>
        <v>75</v>
      </c>
      <c r="G9" s="5">
        <f t="shared" si="2"/>
        <v>8</v>
      </c>
      <c r="H9" s="5"/>
      <c r="I9" s="5">
        <f t="shared" si="3"/>
      </c>
      <c r="J9" s="5">
        <f t="shared" si="4"/>
      </c>
      <c r="K9" s="4"/>
      <c r="L9" s="4"/>
      <c r="M9" s="4"/>
    </row>
    <row r="10" spans="1:13" ht="18.75" customHeight="1">
      <c r="A10" s="2">
        <f t="shared" si="0"/>
        <v>9</v>
      </c>
      <c r="B10" s="3" t="s">
        <v>65</v>
      </c>
      <c r="C10" s="3" t="s">
        <v>11</v>
      </c>
      <c r="D10" s="5">
        <v>74</v>
      </c>
      <c r="E10" s="9">
        <v>62</v>
      </c>
      <c r="F10" s="5">
        <f t="shared" si="1"/>
        <v>74</v>
      </c>
      <c r="G10" s="5">
        <f t="shared" si="2"/>
        <v>9</v>
      </c>
      <c r="H10" s="5"/>
      <c r="I10" s="5">
        <f t="shared" si="3"/>
      </c>
      <c r="J10" s="5">
        <f t="shared" si="4"/>
      </c>
      <c r="K10" s="4"/>
      <c r="L10" s="4"/>
      <c r="M10" s="4"/>
    </row>
    <row r="11" spans="1:13" ht="18.75" customHeight="1">
      <c r="A11" s="2">
        <f t="shared" si="0"/>
        <v>10</v>
      </c>
      <c r="B11" s="3" t="s">
        <v>29</v>
      </c>
      <c r="C11" s="3" t="s">
        <v>11</v>
      </c>
      <c r="D11" s="5">
        <v>70</v>
      </c>
      <c r="E11" s="9">
        <v>66</v>
      </c>
      <c r="F11" s="5">
        <f t="shared" si="1"/>
        <v>70</v>
      </c>
      <c r="G11" s="5">
        <f t="shared" si="2"/>
        <v>10</v>
      </c>
      <c r="H11" s="5"/>
      <c r="I11" s="5">
        <f t="shared" si="3"/>
      </c>
      <c r="J11" s="5">
        <f t="shared" si="4"/>
      </c>
      <c r="K11" s="4"/>
      <c r="L11" s="4"/>
      <c r="M11" s="4"/>
    </row>
    <row r="12" spans="1:13" ht="18.75" customHeight="1">
      <c r="A12" s="2">
        <f t="shared" si="0"/>
        <v>11</v>
      </c>
      <c r="B12" s="3" t="s">
        <v>35</v>
      </c>
      <c r="C12" s="3" t="s">
        <v>34</v>
      </c>
      <c r="D12" s="5">
        <v>59</v>
      </c>
      <c r="E12" s="9">
        <v>65</v>
      </c>
      <c r="F12" s="5">
        <f t="shared" si="1"/>
        <v>65</v>
      </c>
      <c r="G12" s="5">
        <f t="shared" si="2"/>
        <v>11</v>
      </c>
      <c r="H12" s="5"/>
      <c r="I12" s="5">
        <f t="shared" si="3"/>
      </c>
      <c r="J12" s="5">
        <f t="shared" si="4"/>
      </c>
      <c r="K12" s="4"/>
      <c r="L12" s="4"/>
      <c r="M12" s="4"/>
    </row>
    <row r="13" spans="1:13" ht="18.75" customHeight="1">
      <c r="A13" s="2">
        <f t="shared" si="0"/>
        <v>12</v>
      </c>
      <c r="B13" s="3" t="s">
        <v>64</v>
      </c>
      <c r="C13" s="3" t="s">
        <v>69</v>
      </c>
      <c r="D13" s="5">
        <v>41</v>
      </c>
      <c r="E13" s="5">
        <v>62</v>
      </c>
      <c r="F13" s="5">
        <f t="shared" si="1"/>
        <v>62</v>
      </c>
      <c r="G13" s="5">
        <f t="shared" si="2"/>
        <v>12</v>
      </c>
      <c r="H13" s="5"/>
      <c r="I13" s="5">
        <f t="shared" si="3"/>
      </c>
      <c r="J13" s="5">
        <f t="shared" si="4"/>
      </c>
      <c r="K13" s="4"/>
      <c r="L13" s="4"/>
      <c r="M13" s="4"/>
    </row>
    <row r="14" spans="1:13" ht="18.75" customHeight="1">
      <c r="A14" s="2">
        <f t="shared" si="0"/>
        <v>13</v>
      </c>
      <c r="B14" s="3" t="s">
        <v>24</v>
      </c>
      <c r="C14" s="3" t="s">
        <v>33</v>
      </c>
      <c r="D14" s="5">
        <v>62</v>
      </c>
      <c r="E14" s="9">
        <v>48</v>
      </c>
      <c r="F14" s="5">
        <f t="shared" si="1"/>
        <v>62</v>
      </c>
      <c r="G14" s="5">
        <f t="shared" si="2"/>
        <v>12</v>
      </c>
      <c r="H14" s="5"/>
      <c r="I14" s="5">
        <f t="shared" si="3"/>
      </c>
      <c r="J14" s="5">
        <f t="shared" si="4"/>
      </c>
      <c r="K14" s="4"/>
      <c r="L14" s="4"/>
      <c r="M14" s="4"/>
    </row>
    <row r="15" spans="1:13" ht="18.75" customHeight="1">
      <c r="A15" s="2">
        <f t="shared" si="0"/>
        <v>14</v>
      </c>
      <c r="B15" s="3" t="s">
        <v>32</v>
      </c>
      <c r="C15" s="3" t="s">
        <v>34</v>
      </c>
      <c r="D15" s="5">
        <v>58</v>
      </c>
      <c r="E15" s="9">
        <v>61</v>
      </c>
      <c r="F15" s="5">
        <f t="shared" si="1"/>
        <v>61</v>
      </c>
      <c r="G15" s="5">
        <f t="shared" si="2"/>
        <v>14</v>
      </c>
      <c r="H15" s="5"/>
      <c r="I15" s="5">
        <f t="shared" si="3"/>
      </c>
      <c r="J15" s="5">
        <f t="shared" si="4"/>
      </c>
      <c r="K15" s="4"/>
      <c r="L15" s="4"/>
      <c r="M15" s="4"/>
    </row>
    <row r="16" spans="1:13" ht="18.75" customHeight="1">
      <c r="A16" s="2">
        <f t="shared" si="0"/>
        <v>15</v>
      </c>
      <c r="B16" s="3" t="s">
        <v>21</v>
      </c>
      <c r="C16" s="3" t="s">
        <v>71</v>
      </c>
      <c r="D16" s="5">
        <v>56</v>
      </c>
      <c r="E16" s="9">
        <v>61</v>
      </c>
      <c r="F16" s="5">
        <f t="shared" si="1"/>
        <v>61</v>
      </c>
      <c r="G16" s="5">
        <f t="shared" si="2"/>
        <v>14</v>
      </c>
      <c r="H16" s="5"/>
      <c r="I16" s="5">
        <f t="shared" si="3"/>
      </c>
      <c r="J16" s="5">
        <f t="shared" si="4"/>
      </c>
      <c r="K16" s="4"/>
      <c r="L16" s="4"/>
      <c r="M16" s="4"/>
    </row>
    <row r="17" spans="1:13" ht="18.75" customHeight="1">
      <c r="A17" s="2">
        <f t="shared" si="0"/>
        <v>16</v>
      </c>
      <c r="B17" s="3" t="s">
        <v>68</v>
      </c>
      <c r="C17" s="3" t="s">
        <v>39</v>
      </c>
      <c r="D17" s="5">
        <v>56</v>
      </c>
      <c r="E17" s="9"/>
      <c r="F17" s="5">
        <f t="shared" si="1"/>
        <v>56</v>
      </c>
      <c r="G17" s="5">
        <f t="shared" si="2"/>
        <v>16</v>
      </c>
      <c r="H17" s="5"/>
      <c r="I17" s="5">
        <f t="shared" si="3"/>
      </c>
      <c r="J17" s="5">
        <f t="shared" si="4"/>
      </c>
      <c r="K17" s="4"/>
      <c r="L17" s="4"/>
      <c r="M17" s="4"/>
    </row>
    <row r="18" spans="1:13" ht="18.75" customHeight="1">
      <c r="A18" s="2">
        <f t="shared" si="0"/>
        <v>17</v>
      </c>
      <c r="B18" s="3" t="s">
        <v>66</v>
      </c>
      <c r="C18" s="3" t="s">
        <v>34</v>
      </c>
      <c r="D18" s="5">
        <v>45</v>
      </c>
      <c r="E18" s="9">
        <v>53</v>
      </c>
      <c r="F18" s="5">
        <f t="shared" si="1"/>
        <v>53</v>
      </c>
      <c r="G18" s="5">
        <f t="shared" si="2"/>
        <v>17</v>
      </c>
      <c r="H18" s="5"/>
      <c r="I18" s="5">
        <f t="shared" si="3"/>
      </c>
      <c r="J18" s="5">
        <f t="shared" si="4"/>
      </c>
      <c r="K18" s="4"/>
      <c r="L18" s="4"/>
      <c r="M18" s="4"/>
    </row>
    <row r="19" spans="1:13" ht="18.75" customHeight="1">
      <c r="A19" s="2">
        <f t="shared" si="0"/>
        <v>18</v>
      </c>
      <c r="B19" s="3" t="s">
        <v>25</v>
      </c>
      <c r="C19" s="3" t="s">
        <v>12</v>
      </c>
      <c r="D19" s="9">
        <v>34</v>
      </c>
      <c r="E19" s="9">
        <v>51</v>
      </c>
      <c r="F19" s="5">
        <f t="shared" si="1"/>
        <v>51</v>
      </c>
      <c r="G19" s="5">
        <f t="shared" si="2"/>
        <v>18</v>
      </c>
      <c r="H19" s="5"/>
      <c r="I19" s="5">
        <f t="shared" si="3"/>
      </c>
      <c r="J19" s="5">
        <f t="shared" si="4"/>
      </c>
      <c r="K19" s="4"/>
      <c r="L19" s="4"/>
      <c r="M19" s="4"/>
    </row>
    <row r="20" spans="1:13" ht="18.75" customHeight="1">
      <c r="A20" s="2">
        <f t="shared" si="0"/>
        <v>19</v>
      </c>
      <c r="B20" s="3" t="s">
        <v>17</v>
      </c>
      <c r="C20" s="3" t="s">
        <v>22</v>
      </c>
      <c r="D20" s="5">
        <v>51</v>
      </c>
      <c r="F20" s="5">
        <f t="shared" si="1"/>
        <v>51</v>
      </c>
      <c r="G20" s="5">
        <f t="shared" si="2"/>
        <v>18</v>
      </c>
      <c r="H20" s="5"/>
      <c r="I20" s="5">
        <f t="shared" si="3"/>
      </c>
      <c r="J20" s="5">
        <f t="shared" si="4"/>
      </c>
      <c r="K20" s="4"/>
      <c r="L20" s="4"/>
      <c r="M20" s="4"/>
    </row>
    <row r="21" spans="1:13" ht="18.75" customHeight="1">
      <c r="A21" s="2">
        <f t="shared" si="0"/>
        <v>20</v>
      </c>
      <c r="B21" s="3" t="s">
        <v>10</v>
      </c>
      <c r="C21" s="3" t="s">
        <v>14</v>
      </c>
      <c r="D21" s="5">
        <v>49</v>
      </c>
      <c r="E21" s="9">
        <v>51</v>
      </c>
      <c r="F21" s="5">
        <f t="shared" si="1"/>
        <v>51</v>
      </c>
      <c r="G21" s="5">
        <f t="shared" si="2"/>
        <v>18</v>
      </c>
      <c r="H21" s="5"/>
      <c r="I21" s="5">
        <f t="shared" si="3"/>
      </c>
      <c r="J21" s="5">
        <f t="shared" si="4"/>
      </c>
      <c r="K21" s="4"/>
      <c r="L21" s="4"/>
      <c r="M21" s="4"/>
    </row>
    <row r="22" spans="1:13" ht="18.75" customHeight="1">
      <c r="A22" s="2">
        <f t="shared" si="0"/>
        <v>21</v>
      </c>
      <c r="B22" s="3" t="s">
        <v>26</v>
      </c>
      <c r="C22" s="3" t="s">
        <v>12</v>
      </c>
      <c r="D22" s="5">
        <v>46</v>
      </c>
      <c r="E22" s="5">
        <v>26</v>
      </c>
      <c r="F22" s="5">
        <f t="shared" si="1"/>
        <v>46</v>
      </c>
      <c r="G22" s="5">
        <f t="shared" si="2"/>
        <v>21</v>
      </c>
      <c r="H22" s="5"/>
      <c r="I22" s="5">
        <f t="shared" si="3"/>
      </c>
      <c r="J22" s="5">
        <f t="shared" si="4"/>
      </c>
      <c r="K22" s="4"/>
      <c r="L22" s="4"/>
      <c r="M22" s="4"/>
    </row>
    <row r="23" spans="1:13" ht="18.75" customHeight="1">
      <c r="A23" s="2">
        <f t="shared" si="0"/>
        <v>22</v>
      </c>
      <c r="B23" s="3" t="s">
        <v>19</v>
      </c>
      <c r="C23" s="3" t="s">
        <v>70</v>
      </c>
      <c r="D23" s="5">
        <v>40</v>
      </c>
      <c r="E23" s="9"/>
      <c r="F23" s="5">
        <f t="shared" si="1"/>
        <v>40</v>
      </c>
      <c r="G23" s="5">
        <f t="shared" si="2"/>
        <v>22</v>
      </c>
      <c r="H23" s="5"/>
      <c r="I23" s="5">
        <f t="shared" si="3"/>
      </c>
      <c r="J23" s="5">
        <f t="shared" si="4"/>
      </c>
      <c r="K23" s="4"/>
      <c r="L23" s="4"/>
      <c r="M23" s="4"/>
    </row>
    <row r="24" spans="1:13" ht="18.75" customHeight="1">
      <c r="A24" s="2">
        <f t="shared" si="0"/>
        <v>23</v>
      </c>
      <c r="B24" s="3" t="s">
        <v>63</v>
      </c>
      <c r="C24" s="3" t="s">
        <v>69</v>
      </c>
      <c r="D24" s="5">
        <v>39</v>
      </c>
      <c r="E24" s="5">
        <v>27</v>
      </c>
      <c r="F24" s="5">
        <f t="shared" si="1"/>
        <v>39</v>
      </c>
      <c r="G24" s="5">
        <f t="shared" si="2"/>
        <v>23</v>
      </c>
      <c r="H24" s="5"/>
      <c r="I24" s="5">
        <f t="shared" si="3"/>
      </c>
      <c r="J24" s="5">
        <f t="shared" si="4"/>
      </c>
      <c r="K24" s="4"/>
      <c r="L24" s="4"/>
      <c r="M24" s="4"/>
    </row>
    <row r="25" spans="1:13" ht="18.75" customHeight="1">
      <c r="A25" s="2">
        <f t="shared" si="0"/>
        <v>24</v>
      </c>
      <c r="B25" s="3" t="s">
        <v>78</v>
      </c>
      <c r="C25" s="3" t="s">
        <v>72</v>
      </c>
      <c r="D25" s="9" t="s">
        <v>6</v>
      </c>
      <c r="E25" s="9"/>
      <c r="F25" s="5">
        <f t="shared" si="1"/>
      </c>
      <c r="G25" s="5">
        <f t="shared" si="2"/>
      </c>
      <c r="H25" s="5"/>
      <c r="I25" s="5">
        <f t="shared" si="3"/>
      </c>
      <c r="J25" s="5">
        <f t="shared" si="4"/>
      </c>
      <c r="K25" s="4"/>
      <c r="L25" s="4"/>
      <c r="M25" s="4"/>
    </row>
    <row r="26" spans="1:13" ht="18.75" customHeight="1">
      <c r="A26" s="2">
        <f t="shared" si="0"/>
        <v>25</v>
      </c>
      <c r="B26" s="3" t="s">
        <v>27</v>
      </c>
      <c r="C26" s="3" t="s">
        <v>23</v>
      </c>
      <c r="D26" s="9" t="s">
        <v>6</v>
      </c>
      <c r="F26" s="5">
        <f t="shared" si="1"/>
      </c>
      <c r="G26" s="5">
        <f t="shared" si="2"/>
      </c>
      <c r="H26" s="5"/>
      <c r="I26" s="5">
        <f t="shared" si="3"/>
      </c>
      <c r="J26" s="5">
        <f t="shared" si="4"/>
      </c>
      <c r="K26" s="4"/>
      <c r="L26" s="4"/>
      <c r="M26" s="4"/>
    </row>
    <row r="27" spans="1:13" ht="18.75" customHeight="1">
      <c r="A27" s="2">
        <f t="shared" si="0"/>
      </c>
      <c r="B27" s="3"/>
      <c r="C27" s="3"/>
      <c r="E27" s="9"/>
      <c r="F27" s="5">
        <f t="shared" si="1"/>
      </c>
      <c r="G27" s="5">
        <f t="shared" si="2"/>
      </c>
      <c r="H27" s="5"/>
      <c r="I27" s="5">
        <f t="shared" si="3"/>
      </c>
      <c r="J27" s="5">
        <f t="shared" si="4"/>
      </c>
      <c r="K27" s="4"/>
      <c r="L27" s="4"/>
      <c r="M27" s="4"/>
    </row>
    <row r="28" spans="1:13" ht="18.75" customHeight="1">
      <c r="A28" s="2">
        <f t="shared" si="0"/>
      </c>
      <c r="B28" s="3"/>
      <c r="C28" s="3"/>
      <c r="E28" s="9"/>
      <c r="F28" s="5">
        <f t="shared" si="1"/>
      </c>
      <c r="G28" s="5">
        <f t="shared" si="2"/>
      </c>
      <c r="H28" s="5"/>
      <c r="I28" s="5">
        <f t="shared" si="3"/>
      </c>
      <c r="J28" s="5">
        <f t="shared" si="4"/>
      </c>
      <c r="K28" s="4"/>
      <c r="L28" s="4"/>
      <c r="M28" s="4"/>
    </row>
    <row r="29" spans="1:13" ht="18.75" customHeight="1">
      <c r="A29" s="2">
        <f t="shared" si="0"/>
      </c>
      <c r="B29" s="3"/>
      <c r="C29" s="3"/>
      <c r="E29" s="9"/>
      <c r="F29" s="5">
        <f t="shared" si="1"/>
      </c>
      <c r="G29" s="5">
        <f t="shared" si="2"/>
      </c>
      <c r="H29" s="5"/>
      <c r="I29" s="5">
        <f t="shared" si="3"/>
      </c>
      <c r="J29" s="5">
        <f t="shared" si="4"/>
      </c>
      <c r="K29" s="4"/>
      <c r="L29" s="4"/>
      <c r="M29" s="4"/>
    </row>
    <row r="30" spans="1:13" ht="18.75" customHeight="1">
      <c r="A30" s="2">
        <f t="shared" si="0"/>
      </c>
      <c r="B30" s="3"/>
      <c r="C30" s="3"/>
      <c r="E30" s="9"/>
      <c r="F30" s="5">
        <f t="shared" si="1"/>
      </c>
      <c r="G30" s="5">
        <f t="shared" si="2"/>
      </c>
      <c r="H30" s="5"/>
      <c r="I30" s="5">
        <f t="shared" si="3"/>
      </c>
      <c r="J30" s="5">
        <f t="shared" si="4"/>
      </c>
      <c r="K30" s="4"/>
      <c r="L30" s="4"/>
      <c r="M30" s="4"/>
    </row>
    <row r="31" spans="1:13" ht="18.75" customHeight="1">
      <c r="A31" s="2">
        <f t="shared" si="0"/>
      </c>
      <c r="B31" s="3"/>
      <c r="C31" s="3"/>
      <c r="E31" s="9"/>
      <c r="F31" s="5">
        <f t="shared" si="1"/>
      </c>
      <c r="G31" s="5">
        <f t="shared" si="2"/>
      </c>
      <c r="H31" s="5"/>
      <c r="I31" s="5">
        <f t="shared" si="3"/>
      </c>
      <c r="J31" s="5">
        <f t="shared" si="4"/>
      </c>
      <c r="K31" s="4"/>
      <c r="L31" s="4"/>
      <c r="M31" s="4"/>
    </row>
    <row r="32" spans="1:13" ht="18.75" customHeight="1">
      <c r="A32" s="2">
        <f t="shared" si="0"/>
      </c>
      <c r="B32" s="3"/>
      <c r="C32" s="3"/>
      <c r="E32" s="9"/>
      <c r="F32" s="5">
        <f t="shared" si="1"/>
      </c>
      <c r="G32" s="5">
        <f t="shared" si="2"/>
      </c>
      <c r="H32" s="5"/>
      <c r="I32" s="5">
        <f t="shared" si="3"/>
      </c>
      <c r="J32" s="5">
        <f t="shared" si="4"/>
      </c>
      <c r="K32" s="4"/>
      <c r="L32" s="4"/>
      <c r="M32" s="4"/>
    </row>
    <row r="33" spans="1:13" ht="18.75" customHeight="1">
      <c r="A33" s="2">
        <f t="shared" si="0"/>
      </c>
      <c r="B33" s="3"/>
      <c r="C33" s="3"/>
      <c r="E33" s="9"/>
      <c r="F33" s="5">
        <f t="shared" si="1"/>
      </c>
      <c r="G33" s="5">
        <f t="shared" si="2"/>
      </c>
      <c r="H33" s="5"/>
      <c r="I33" s="5">
        <f t="shared" si="3"/>
      </c>
      <c r="J33" s="5">
        <f t="shared" si="4"/>
      </c>
      <c r="K33" s="4"/>
      <c r="L33" s="4"/>
      <c r="M33" s="4"/>
    </row>
    <row r="34" spans="2:13" ht="18.75" customHeight="1">
      <c r="B34" s="3"/>
      <c r="C34" s="3"/>
      <c r="E34" s="9"/>
      <c r="F34" s="5">
        <f aca="true" t="shared" si="5" ref="F34:F62">IF(ISBLANK($B34),"",IF(MAX(D34,E34)&gt;0,MAX(D34,E34),""))</f>
      </c>
      <c r="G34" s="5">
        <f aca="true" t="shared" si="6" ref="G34:G62">IF(F34="","",RANK(F34,F$1:F$65536,0))</f>
      </c>
      <c r="H34" s="5"/>
      <c r="I34" s="5">
        <f aca="true" t="shared" si="7" ref="I34:I62">IF(ISBLANK($B34),"",IF((H34)&gt;0,SUM(F34,H34),""))</f>
      </c>
      <c r="J34" s="5">
        <f aca="true" t="shared" si="8" ref="J34:J62">IF(I34="","",RANK(I34,I$1:I$65536,0))</f>
      </c>
      <c r="K34" s="4"/>
      <c r="L34" s="4"/>
      <c r="M34" s="4"/>
    </row>
    <row r="35" spans="2:13" ht="18.75" customHeight="1">
      <c r="B35" s="3"/>
      <c r="C35" s="3"/>
      <c r="E35" s="9"/>
      <c r="F35" s="5">
        <f t="shared" si="5"/>
      </c>
      <c r="G35" s="5">
        <f t="shared" si="6"/>
      </c>
      <c r="H35" s="5"/>
      <c r="I35" s="5">
        <f t="shared" si="7"/>
      </c>
      <c r="J35" s="5">
        <f t="shared" si="8"/>
      </c>
      <c r="K35" s="4"/>
      <c r="L35" s="4"/>
      <c r="M35" s="4"/>
    </row>
    <row r="36" spans="2:13" ht="18.75" customHeight="1">
      <c r="B36" s="3"/>
      <c r="C36" s="3"/>
      <c r="E36" s="9"/>
      <c r="F36" s="5">
        <f t="shared" si="5"/>
      </c>
      <c r="G36" s="5">
        <f t="shared" si="6"/>
      </c>
      <c r="H36" s="5"/>
      <c r="I36" s="5">
        <f t="shared" si="7"/>
      </c>
      <c r="J36" s="5">
        <f t="shared" si="8"/>
      </c>
      <c r="K36" s="4"/>
      <c r="L36" s="4"/>
      <c r="M36" s="4"/>
    </row>
    <row r="37" spans="2:13" ht="18.75" customHeight="1">
      <c r="B37" s="3"/>
      <c r="C37" s="3"/>
      <c r="E37" s="9"/>
      <c r="F37" s="5">
        <f t="shared" si="5"/>
      </c>
      <c r="G37" s="5">
        <f t="shared" si="6"/>
      </c>
      <c r="H37" s="5"/>
      <c r="I37" s="5">
        <f t="shared" si="7"/>
      </c>
      <c r="J37" s="5">
        <f t="shared" si="8"/>
      </c>
      <c r="K37" s="4"/>
      <c r="L37" s="4"/>
      <c r="M37" s="4"/>
    </row>
    <row r="38" spans="2:13" ht="18.75" customHeight="1">
      <c r="B38" s="3"/>
      <c r="C38" s="3"/>
      <c r="E38" s="9"/>
      <c r="F38" s="5">
        <f t="shared" si="5"/>
      </c>
      <c r="G38" s="5">
        <f t="shared" si="6"/>
      </c>
      <c r="H38" s="5"/>
      <c r="I38" s="5">
        <f t="shared" si="7"/>
      </c>
      <c r="J38" s="5">
        <f t="shared" si="8"/>
      </c>
      <c r="K38" s="4"/>
      <c r="L38" s="4"/>
      <c r="M38" s="4"/>
    </row>
    <row r="39" spans="3:10" ht="18.75" customHeight="1">
      <c r="C39" s="3"/>
      <c r="E39" s="9"/>
      <c r="F39" s="5">
        <f t="shared" si="5"/>
      </c>
      <c r="G39" s="5">
        <f t="shared" si="6"/>
      </c>
      <c r="H39" s="5"/>
      <c r="I39" s="5">
        <f t="shared" si="7"/>
      </c>
      <c r="J39" s="5">
        <f t="shared" si="8"/>
      </c>
    </row>
    <row r="40" spans="3:10" ht="18.75" customHeight="1">
      <c r="C40" s="3"/>
      <c r="E40" s="9"/>
      <c r="F40" s="5">
        <f t="shared" si="5"/>
      </c>
      <c r="G40" s="5">
        <f t="shared" si="6"/>
      </c>
      <c r="H40" s="5"/>
      <c r="I40" s="5">
        <f t="shared" si="7"/>
      </c>
      <c r="J40" s="5">
        <f t="shared" si="8"/>
      </c>
    </row>
    <row r="41" spans="3:10" ht="18.75" customHeight="1">
      <c r="C41" s="3"/>
      <c r="E41" s="9"/>
      <c r="F41" s="5">
        <f t="shared" si="5"/>
      </c>
      <c r="G41" s="5">
        <f t="shared" si="6"/>
      </c>
      <c r="H41" s="5"/>
      <c r="I41" s="5">
        <f t="shared" si="7"/>
      </c>
      <c r="J41" s="5">
        <f t="shared" si="8"/>
      </c>
    </row>
    <row r="42" spans="3:10" ht="18.75" customHeight="1">
      <c r="C42" s="3"/>
      <c r="E42" s="9"/>
      <c r="F42" s="5">
        <f t="shared" si="5"/>
      </c>
      <c r="G42" s="5">
        <f t="shared" si="6"/>
      </c>
      <c r="H42" s="5"/>
      <c r="I42" s="5">
        <f t="shared" si="7"/>
      </c>
      <c r="J42" s="5">
        <f t="shared" si="8"/>
      </c>
    </row>
    <row r="43" spans="3:10" ht="18.75" customHeight="1">
      <c r="C43" s="3"/>
      <c r="E43" s="9"/>
      <c r="F43" s="5">
        <f t="shared" si="5"/>
      </c>
      <c r="G43" s="5">
        <f t="shared" si="6"/>
      </c>
      <c r="H43" s="5"/>
      <c r="I43" s="5">
        <f t="shared" si="7"/>
      </c>
      <c r="J43" s="5">
        <f t="shared" si="8"/>
      </c>
    </row>
    <row r="44" spans="3:10" ht="18.75" customHeight="1">
      <c r="C44" s="3"/>
      <c r="E44" s="9"/>
      <c r="F44" s="5">
        <f t="shared" si="5"/>
      </c>
      <c r="G44" s="5">
        <f t="shared" si="6"/>
      </c>
      <c r="H44" s="5"/>
      <c r="I44" s="5">
        <f t="shared" si="7"/>
      </c>
      <c r="J44" s="5">
        <f t="shared" si="8"/>
      </c>
    </row>
    <row r="45" spans="3:10" ht="18.75" customHeight="1">
      <c r="C45" s="3"/>
      <c r="E45" s="9"/>
      <c r="F45" s="5">
        <f t="shared" si="5"/>
      </c>
      <c r="G45" s="5">
        <f t="shared" si="6"/>
      </c>
      <c r="H45" s="5"/>
      <c r="I45" s="5">
        <f t="shared" si="7"/>
      </c>
      <c r="J45" s="5">
        <f t="shared" si="8"/>
      </c>
    </row>
    <row r="46" spans="3:10" ht="18.75" customHeight="1">
      <c r="C46" s="3"/>
      <c r="E46" s="9"/>
      <c r="F46" s="5">
        <f t="shared" si="5"/>
      </c>
      <c r="G46" s="5">
        <f t="shared" si="6"/>
      </c>
      <c r="H46" s="5"/>
      <c r="I46" s="5">
        <f t="shared" si="7"/>
      </c>
      <c r="J46" s="5">
        <f t="shared" si="8"/>
      </c>
    </row>
    <row r="47" spans="3:10" ht="18.75" customHeight="1">
      <c r="C47" s="3"/>
      <c r="E47" s="9"/>
      <c r="F47" s="5">
        <f t="shared" si="5"/>
      </c>
      <c r="G47" s="5">
        <f t="shared" si="6"/>
      </c>
      <c r="H47" s="5"/>
      <c r="I47" s="5">
        <f t="shared" si="7"/>
      </c>
      <c r="J47" s="5">
        <f t="shared" si="8"/>
      </c>
    </row>
    <row r="48" spans="3:10" ht="18.75" customHeight="1">
      <c r="C48" s="3"/>
      <c r="E48" s="9"/>
      <c r="F48" s="5">
        <f t="shared" si="5"/>
      </c>
      <c r="G48" s="5">
        <f t="shared" si="6"/>
      </c>
      <c r="H48" s="5"/>
      <c r="I48" s="5">
        <f t="shared" si="7"/>
      </c>
      <c r="J48" s="5">
        <f t="shared" si="8"/>
      </c>
    </row>
    <row r="49" spans="3:10" ht="18.75" customHeight="1">
      <c r="C49" s="3"/>
      <c r="E49" s="9"/>
      <c r="F49" s="5">
        <f t="shared" si="5"/>
      </c>
      <c r="G49" s="5">
        <f t="shared" si="6"/>
      </c>
      <c r="H49" s="5"/>
      <c r="I49" s="5">
        <f t="shared" si="7"/>
      </c>
      <c r="J49" s="5">
        <f t="shared" si="8"/>
      </c>
    </row>
    <row r="50" spans="3:10" ht="18.75" customHeight="1">
      <c r="C50" s="3"/>
      <c r="E50" s="9"/>
      <c r="F50" s="5">
        <f t="shared" si="5"/>
      </c>
      <c r="G50" s="5">
        <f t="shared" si="6"/>
      </c>
      <c r="H50" s="5"/>
      <c r="I50" s="5">
        <f t="shared" si="7"/>
      </c>
      <c r="J50" s="5">
        <f t="shared" si="8"/>
      </c>
    </row>
    <row r="51" spans="3:10" ht="18.75" customHeight="1">
      <c r="C51" s="3"/>
      <c r="E51" s="9"/>
      <c r="F51" s="5">
        <f t="shared" si="5"/>
      </c>
      <c r="G51" s="5">
        <f t="shared" si="6"/>
      </c>
      <c r="H51" s="5"/>
      <c r="I51" s="5">
        <f t="shared" si="7"/>
      </c>
      <c r="J51" s="5">
        <f t="shared" si="8"/>
      </c>
    </row>
    <row r="52" spans="3:10" ht="18.75" customHeight="1">
      <c r="C52" s="3"/>
      <c r="E52" s="9"/>
      <c r="F52" s="5">
        <f t="shared" si="5"/>
      </c>
      <c r="G52" s="5">
        <f t="shared" si="6"/>
      </c>
      <c r="H52" s="5"/>
      <c r="I52" s="5">
        <f t="shared" si="7"/>
      </c>
      <c r="J52" s="5">
        <f t="shared" si="8"/>
      </c>
    </row>
    <row r="53" spans="3:10" ht="18.75" customHeight="1">
      <c r="C53" s="3"/>
      <c r="E53" s="9"/>
      <c r="F53" s="5">
        <f t="shared" si="5"/>
      </c>
      <c r="G53" s="5">
        <f t="shared" si="6"/>
      </c>
      <c r="H53" s="5"/>
      <c r="I53" s="5">
        <f t="shared" si="7"/>
      </c>
      <c r="J53" s="5">
        <f t="shared" si="8"/>
      </c>
    </row>
    <row r="54" spans="3:10" ht="18.75" customHeight="1">
      <c r="C54" s="3"/>
      <c r="E54" s="9"/>
      <c r="F54" s="5">
        <f t="shared" si="5"/>
      </c>
      <c r="G54" s="5">
        <f t="shared" si="6"/>
      </c>
      <c r="H54" s="5"/>
      <c r="I54" s="5">
        <f t="shared" si="7"/>
      </c>
      <c r="J54" s="5">
        <f t="shared" si="8"/>
      </c>
    </row>
    <row r="55" spans="3:10" ht="18.75" customHeight="1">
      <c r="C55" s="3"/>
      <c r="E55" s="9"/>
      <c r="F55" s="5">
        <f t="shared" si="5"/>
      </c>
      <c r="G55" s="5">
        <f t="shared" si="6"/>
      </c>
      <c r="H55" s="5"/>
      <c r="I55" s="5">
        <f t="shared" si="7"/>
      </c>
      <c r="J55" s="5">
        <f t="shared" si="8"/>
      </c>
    </row>
    <row r="56" spans="3:10" ht="18.75" customHeight="1">
      <c r="C56" s="3"/>
      <c r="E56" s="9"/>
      <c r="F56" s="5">
        <f t="shared" si="5"/>
      </c>
      <c r="G56" s="5">
        <f t="shared" si="6"/>
      </c>
      <c r="H56" s="5"/>
      <c r="I56" s="5">
        <f t="shared" si="7"/>
      </c>
      <c r="J56" s="5">
        <f t="shared" si="8"/>
      </c>
    </row>
    <row r="57" spans="3:10" ht="18.75" customHeight="1">
      <c r="C57" s="3"/>
      <c r="E57" s="9"/>
      <c r="F57" s="5">
        <f t="shared" si="5"/>
      </c>
      <c r="G57" s="5">
        <f t="shared" si="6"/>
      </c>
      <c r="H57" s="5"/>
      <c r="I57" s="5">
        <f t="shared" si="7"/>
      </c>
      <c r="J57" s="5">
        <f t="shared" si="8"/>
      </c>
    </row>
    <row r="58" spans="3:10" ht="18.75" customHeight="1">
      <c r="C58" s="3"/>
      <c r="E58" s="9"/>
      <c r="F58" s="5">
        <f t="shared" si="5"/>
      </c>
      <c r="G58" s="5">
        <f t="shared" si="6"/>
      </c>
      <c r="H58" s="5"/>
      <c r="I58" s="5">
        <f t="shared" si="7"/>
      </c>
      <c r="J58" s="5">
        <f t="shared" si="8"/>
      </c>
    </row>
    <row r="59" spans="3:10" ht="18.75" customHeight="1">
      <c r="C59" s="3"/>
      <c r="E59" s="9"/>
      <c r="F59" s="5">
        <f t="shared" si="5"/>
      </c>
      <c r="G59" s="5">
        <f t="shared" si="6"/>
      </c>
      <c r="H59" s="5"/>
      <c r="I59" s="5">
        <f t="shared" si="7"/>
      </c>
      <c r="J59" s="5">
        <f t="shared" si="8"/>
      </c>
    </row>
    <row r="60" spans="3:10" ht="18.75" customHeight="1">
      <c r="C60" s="3"/>
      <c r="E60" s="9"/>
      <c r="F60" s="5">
        <f t="shared" si="5"/>
      </c>
      <c r="G60" s="5">
        <f t="shared" si="6"/>
      </c>
      <c r="H60" s="5"/>
      <c r="I60" s="5">
        <f t="shared" si="7"/>
      </c>
      <c r="J60" s="5">
        <f t="shared" si="8"/>
      </c>
    </row>
    <row r="61" spans="3:10" ht="18.75" customHeight="1">
      <c r="C61" s="3"/>
      <c r="E61" s="9"/>
      <c r="F61" s="5">
        <f t="shared" si="5"/>
      </c>
      <c r="G61" s="5">
        <f t="shared" si="6"/>
      </c>
      <c r="H61" s="5"/>
      <c r="I61" s="5">
        <f t="shared" si="7"/>
      </c>
      <c r="J61" s="5">
        <f t="shared" si="8"/>
      </c>
    </row>
    <row r="62" spans="3:10" ht="18.75" customHeight="1">
      <c r="C62" s="3"/>
      <c r="E62" s="9"/>
      <c r="F62" s="5">
        <f t="shared" si="5"/>
      </c>
      <c r="G62" s="5">
        <f t="shared" si="6"/>
      </c>
      <c r="H62" s="5"/>
      <c r="I62" s="5">
        <f t="shared" si="7"/>
      </c>
      <c r="J62" s="5">
        <f t="shared" si="8"/>
      </c>
    </row>
  </sheetData>
  <conditionalFormatting sqref="A1:J1 A2:F65536 H2:I62">
    <cfRule type="expression" priority="1" dxfId="1" stopIfTrue="1">
      <formula>NOT(ISBLANK($B1))</formula>
    </cfRule>
  </conditionalFormatting>
  <conditionalFormatting sqref="K1:M38">
    <cfRule type="expression" priority="2" dxfId="2" stopIfTrue="1">
      <formula>$H1="коляска"</formula>
    </cfRule>
    <cfRule type="expression" priority="3" dxfId="1" stopIfTrue="1">
      <formula>NOT(ISBLANK($B1))</formula>
    </cfRule>
  </conditionalFormatting>
  <conditionalFormatting sqref="J2:J62 G2:G65536">
    <cfRule type="cellIs" priority="4" dxfId="0" operator="between" stopIfTrue="1">
      <formula>1</formula>
      <formula>3</formula>
    </cfRule>
    <cfRule type="expression" priority="5" dxfId="1" stopIfTrue="1">
      <formula>NOT(ISBLANK($B2))</formula>
    </cfRule>
  </conditionalFormatting>
  <printOptions horizontalCentered="1"/>
  <pageMargins left="0.4" right="0.36" top="1.87" bottom="0.984251968503937" header="0.5118110236220472" footer="0.5118110236220472"/>
  <pageSetup horizontalDpi="600" verticalDpi="600" orientation="landscape" paperSize="9" r:id="rId1"/>
  <headerFooter alignWithMargins="0">
    <oddHeader>&amp;C&amp;"Arial Cyr,полужирный"&amp;14П Р О Т О К О Л&amp;"Arial Cyr,обычный"&amp;10
Мастер-класса по настольным играм
&amp;"Arial Cyr,полужирный"&amp;12Палет Англайз&amp;"Arial Cyr,обычный"&amp;10, женщины, мужчины ПОДА&amp;R
 г. Адлер
2-6 октября 2012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2012-10-18T12:47:54Z</cp:lastPrinted>
  <dcterms:created xsi:type="dcterms:W3CDTF">2012-09-14T13:32:20Z</dcterms:created>
  <dcterms:modified xsi:type="dcterms:W3CDTF">2012-10-23T13:46:22Z</dcterms:modified>
  <cp:category/>
  <cp:version/>
  <cp:contentType/>
  <cp:contentStatus/>
</cp:coreProperties>
</file>